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224661A4-9576-4319-A874-90824CED415E}" xr6:coauthVersionLast="47" xr6:coauthVersionMax="47" xr10:uidLastSave="{00000000-0000-0000-0000-000000000000}"/>
  <bookViews>
    <workbookView xWindow="-120" yWindow="-120" windowWidth="29040" windowHeight="15840" xr2:uid="{00000000-000D-0000-FFFF-FFFF00000000}"/>
  </bookViews>
  <sheets>
    <sheet name="Лист1" sheetId="1" r:id="rId1"/>
    <sheet name="Лист2" sheetId="2" r:id="rId2"/>
    <sheet name="Лист3" sheetId="3" r:id="rId3"/>
  </sheets>
  <definedNames>
    <definedName name="_xlnm.Print_Area" localSheetId="0">Лист1!$A$1:$J$37</definedName>
  </definedNames>
  <calcPr calcId="191029"/>
</workbook>
</file>

<file path=xl/calcChain.xml><?xml version="1.0" encoding="utf-8"?>
<calcChain xmlns="http://schemas.openxmlformats.org/spreadsheetml/2006/main">
  <c r="G16" i="1" l="1"/>
  <c r="G17" i="1"/>
  <c r="G18" i="1"/>
  <c r="G19" i="1"/>
  <c r="G20" i="1"/>
  <c r="G21" i="1"/>
  <c r="G22" i="1"/>
  <c r="G23" i="1"/>
  <c r="G24" i="1"/>
  <c r="G25" i="1"/>
  <c r="G10" i="1"/>
  <c r="G11" i="1"/>
  <c r="G12" i="1"/>
  <c r="G13" i="1"/>
  <c r="G14" i="1"/>
  <c r="G15" i="1"/>
  <c r="G9" i="1"/>
  <c r="G26" i="1" l="1"/>
</calcChain>
</file>

<file path=xl/sharedStrings.xml><?xml version="1.0" encoding="utf-8"?>
<sst xmlns="http://schemas.openxmlformats.org/spreadsheetml/2006/main" count="120" uniqueCount="58">
  <si>
    <t>DDP</t>
  </si>
  <si>
    <t>Хабарландыруға 1 қосымша</t>
  </si>
  <si>
    <t>Лот №</t>
  </si>
  <si>
    <t>Өлшем бірлігі</t>
  </si>
  <si>
    <t>Саны</t>
  </si>
  <si>
    <t>Баға, теңге</t>
  </si>
  <si>
    <t xml:space="preserve"> Сома, теңге</t>
  </si>
  <si>
    <t>Тауарды жеткізу мерзімі</t>
  </si>
  <si>
    <t>Тауарды жеткізу орны</t>
  </si>
  <si>
    <t>Жеткізу шарттары (INCOTERMS 2020 сәйкес)</t>
  </si>
  <si>
    <t>Медициналық бұйымдардың атауы</t>
  </si>
  <si>
    <t>упак</t>
  </si>
  <si>
    <t>техникалық сипаттамасы</t>
  </si>
  <si>
    <t>Тапсырыс берушінің тапсырмасы бойнша 3 жұмыс күн ішінде</t>
  </si>
  <si>
    <t>Барлығы</t>
  </si>
  <si>
    <t>Бас дәрігердің орынбасары</t>
  </si>
  <si>
    <t>Бесенгалиев Р М</t>
  </si>
  <si>
    <t xml:space="preserve">Аға медбике </t>
  </si>
  <si>
    <t>Жайлаубаева Н Т</t>
  </si>
  <si>
    <t xml:space="preserve">медбике </t>
  </si>
  <si>
    <t>Ахметова Г</t>
  </si>
  <si>
    <t>Өскемен қаласы Буров к/сі 61</t>
  </si>
  <si>
    <t>CA Clean II(rinse) жуу ерітіндісі, уп.(1 x 500 мл)</t>
  </si>
  <si>
    <t>Жуу ерітіндісі реагент үшін ұшты жуу үшін қолданылады. Реагент түрі: қышқыл жуғыш зат. Хлорсутектің концентрациясы 0,2% - дан аспайды. Иондық емес беттік-белсенді заттардың концентрациясы 0,5% - дан аспайды. Шығару формасы: дайын ерітінді. Ашылғаннан кейінгі тұрақтылық (жабық құты): 15 - тен 25°C-қа дейінгі температурада-1 ай. Қаптама: 500 мл. Тапсырыс берушіде бар медициналық жабдықтың бағдарламалық қамтамасыз етумен үйлесімділігін анықтау және өндіруші бекіткен стандартты үлгілерде калибрлеуді кейіннен валидациялау үшін Жеткізуші жеткізу кезінде жиынтықты спектрлік калибрлеуді жүргізеді. Жеткізілген жиынтық орнатылған бағдарламалық жасақтаманың нұсқасымен үйлесімді болуы керек.""Өндіруші мәртебесі бар әлеуетті өнім берушінің не өндірушінің ресми өкілі жеткізгенін растайтын құжаттың болуы.."</t>
  </si>
  <si>
    <t>флакон</t>
  </si>
  <si>
    <t>шт</t>
  </si>
  <si>
    <t>кг</t>
  </si>
  <si>
    <t>Өскемен қаласы Серикбаев к/сі 1, 2В ғимараты</t>
  </si>
  <si>
    <t>Multifibren U 10 x 5 ml (Multifibren U 10 X 5 ml анықтауға арналған Реагент)</t>
  </si>
  <si>
    <t>Плазмадағы фибриногенді сандық анықтауға арналған Реагент. Реагент бөтелкелері: штрихкодталған. Шығару формасы: лиофилизат. Еріткіш: тазартылған су. Тесттің сызықтығы 80-1200 мг/дл емес. +2-ден +8°С-қа дейінгі температурада ашқаннан кейінгі тұрақтылық кемінде 5 күн. -20°C температурада ашылғаннан кейінгі тұрақтылық кем дегенде 60 күн. Буып-түю: кемінде 500 сынақ. Тапсырыс берушіде бар медициналық жабдықтың бағдарламалық қамтамасыз етумен үйлесімділігін анықтау және өндіруші бекіткен стандартты үлгілерде калибрлеуді кейіннен валидациялау үшін Жеткізуші жеткізу кезінде жиынтықты спектрлік калибрлеуді жүргізеді. Жеткізілген жиынтық орнатылған бағдарламалық жасақтаманың нұсқасымен үйлесімді болуы керек.""Өндіруші мәртебесі бар әлеуетті өнім берушінің не өндірушінің ресми өкілі жеткізгенін растайтын құжаттың болуы</t>
  </si>
  <si>
    <t>Шыны қарындаштар қызыл</t>
  </si>
  <si>
    <t>Шыны қарындаштар көк</t>
  </si>
  <si>
    <t>Тегіс беттерге таңбалауға арналған (шыны, фарфор және т.б.) шекті көмірсутектерден жасалған. Ұзындығы 63±2 мм, диаметрі 8±1 мм. (50 дана)</t>
  </si>
  <si>
    <t>Азур-Эозин Романовский бойынша буфермен</t>
  </si>
  <si>
    <t>Романовский бойынша Азур-эозин ерітіндісі (р-р) қанның формалы элементтерін буфермен бояуға арналған, 1л (разв.1:20)</t>
  </si>
  <si>
    <t>Бояғыш-фиксатор Эозин метилен көк май-Грюнвальд, метанолдағы (метил спирті) құрғақ эозин мен метилен Көкінің 0,2% ерітіндісі. Тұрақтандырылған бояғыш ерітіндісі қан препараттарын бекітуді және алдын ала бояуды қамтамасыз етеді</t>
  </si>
  <si>
    <t>Май-Грюнвальд бойынша метилен көк Эозин 1л</t>
  </si>
  <si>
    <t>Сүзгі қағазы 5 кг қағаз өлшемі: 100см х 100см</t>
  </si>
  <si>
    <t xml:space="preserve">Сүзгі қағазы </t>
  </si>
  <si>
    <t>10-100 мкл айнымалы көлемдегі 1 арналы диспенсер</t>
  </si>
  <si>
    <t>1 арналы диспенсер</t>
  </si>
  <si>
    <t>100-1000 мкл айнымалы көлемдегі 1 арналы диспенсер</t>
  </si>
  <si>
    <t>12 тесікке арналған қан тобын анықтауға арналған Карточка-планшет</t>
  </si>
  <si>
    <t>5, 6, 7, 8, 9, 10).Алдыңғы жағында 12 сопақ тесік, артқы жағында 30 дөңгелек тесік бар. Өнім арнайы материалдан жасалған, полистиролдан жасалған планшетті толығымен қайталайды және ауыстырады, бұл өнімнің сапасын жоғалтпай арзандатуға мүмкіндік береді. Бір реттік Карточка талдауға да, жоюға да ыңғайлы және қарапайым. Тесіктердің конфигурациясы иммунологиялық жұмыстарды жүргізу кезінде таралуына жол бермейді</t>
  </si>
  <si>
    <t>Серологиялық реакцияларға арналған Планшет</t>
  </si>
  <si>
    <t>Серологиялық реакцияларға арналған Планшет, 72лунктер</t>
  </si>
  <si>
    <t>Сульфасалицил қышқылы</t>
  </si>
  <si>
    <t>2 су, таза</t>
  </si>
  <si>
    <t>Лимон қышқылды натрий 3-зам 5,5-су. (натрий цитраты)</t>
  </si>
  <si>
    <t>Ақ кристалды ұнтақ, лимон қышқылының натрий тұзы Na3C6H5O7. Натрий цитраты орташа тұзды-қышқыл дәмге ие.</t>
  </si>
  <si>
    <t>Хлорлы натрий</t>
  </si>
  <si>
    <t>Тұз қышқылының натрий тұзы, ас тұзы</t>
  </si>
  <si>
    <t>Нейлон өрілген М4 (1)</t>
  </si>
  <si>
    <t>75 см ине 1/2*35 * Р</t>
  </si>
  <si>
    <t>Серпімді таңғыш</t>
  </si>
  <si>
    <t>5 см*5 м</t>
  </si>
  <si>
    <t>Жане шприці</t>
  </si>
  <si>
    <t>50 мл инемен бір реттік қолдану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</si>
</sst>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_₽_-;\-* #,##0\ _₽_-;_-* &quot;-&quot;??\ _₽_-;_-@_-"/>
  </numFmts>
  <fonts count="12" x14ac:knownFonts="1">
    <font>
      <sz val="11"/>
      <color theme="1"/>
      <name val="Calibri"/>
      <family val="2"/>
      <charset val="204"/>
      <scheme val="minor"/>
    </font>
    <font>
      <sz val="11"/>
      <color theme="1"/>
      <name val="Calibri"/>
      <family val="2"/>
      <scheme val="minor"/>
    </font>
    <font>
      <sz val="12"/>
      <color rgb="FF000000"/>
      <name val="Times New Roman"/>
      <family val="1"/>
      <charset val="204"/>
    </font>
    <font>
      <sz val="11"/>
      <color theme="1"/>
      <name val="Calibri"/>
      <family val="2"/>
      <charset val="204"/>
      <scheme val="minor"/>
    </font>
    <font>
      <sz val="10"/>
      <name val="Arial"/>
      <family val="2"/>
      <charset val="204"/>
    </font>
    <font>
      <sz val="10"/>
      <name val="Arial"/>
      <family val="2"/>
    </font>
    <font>
      <sz val="12"/>
      <color theme="1"/>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color rgb="FF00000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5" fillId="0" borderId="0"/>
    <xf numFmtId="164" fontId="3" fillId="0" borderId="0" applyFont="0" applyFill="0" applyBorder="0" applyAlignment="0" applyProtection="0"/>
  </cellStyleXfs>
  <cellXfs count="21">
    <xf numFmtId="0" fontId="0" fillId="0" borderId="0" xfId="0"/>
    <xf numFmtId="0" fontId="6" fillId="0" borderId="0" xfId="0" applyFont="1"/>
    <xf numFmtId="0" fontId="7" fillId="0" borderId="1" xfId="0" applyFont="1" applyBorder="1" applyAlignment="1">
      <alignment horizontal="center" vertical="center" wrapText="1" shrinkToFit="1"/>
    </xf>
    <xf numFmtId="0" fontId="7" fillId="0" borderId="0" xfId="0" applyFont="1" applyAlignment="1">
      <alignment horizontal="center" vertical="center" wrapText="1" shrinkToFit="1"/>
    </xf>
    <xf numFmtId="0" fontId="2"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wrapText="1"/>
    </xf>
    <xf numFmtId="0" fontId="10" fillId="0" borderId="1" xfId="0" applyFont="1" applyBorder="1" applyAlignment="1">
      <alignment horizontal="center" wrapText="1"/>
    </xf>
    <xf numFmtId="0" fontId="11" fillId="0" borderId="1" xfId="0" applyFont="1" applyBorder="1" applyAlignment="1">
      <alignment horizontal="center" wrapText="1"/>
    </xf>
    <xf numFmtId="0" fontId="9" fillId="0" borderId="1" xfId="0" applyFont="1" applyBorder="1"/>
    <xf numFmtId="49" fontId="9" fillId="0" borderId="1" xfId="0" applyNumberFormat="1" applyFont="1" applyBorder="1" applyAlignment="1">
      <alignment horizontal="left" wrapText="1"/>
    </xf>
    <xf numFmtId="0" fontId="9" fillId="0" borderId="1" xfId="0" applyFont="1" applyBorder="1" applyAlignment="1">
      <alignment horizontal="center" wrapText="1"/>
    </xf>
    <xf numFmtId="0" fontId="9" fillId="0" borderId="1" xfId="0" applyFont="1" applyBorder="1" applyAlignment="1">
      <alignment horizontal="center" wrapText="1" shrinkToFit="1"/>
    </xf>
    <xf numFmtId="0" fontId="11" fillId="0" borderId="1" xfId="3" applyFont="1" applyBorder="1" applyAlignment="1">
      <alignment wrapText="1" shrinkToFit="1"/>
    </xf>
    <xf numFmtId="0" fontId="11" fillId="0" borderId="1" xfId="2" applyFont="1" applyBorder="1" applyAlignment="1">
      <alignment horizontal="center" wrapText="1"/>
    </xf>
    <xf numFmtId="164" fontId="11" fillId="0" borderId="1" xfId="4" applyFont="1" applyFill="1" applyBorder="1" applyAlignment="1">
      <alignment horizontal="center" wrapText="1"/>
    </xf>
    <xf numFmtId="0" fontId="11" fillId="0" borderId="1" xfId="3" applyFont="1" applyBorder="1" applyAlignment="1">
      <alignment horizontal="left" wrapText="1" shrinkToFit="1"/>
    </xf>
    <xf numFmtId="0" fontId="9" fillId="0" borderId="1" xfId="0" applyFont="1" applyBorder="1" applyAlignment="1">
      <alignment wrapText="1" shrinkToFit="1"/>
    </xf>
    <xf numFmtId="0" fontId="10" fillId="0" borderId="1" xfId="0" applyFont="1" applyBorder="1" applyAlignment="1">
      <alignment horizontal="left" wrapText="1"/>
    </xf>
    <xf numFmtId="0" fontId="8" fillId="0" borderId="0" xfId="0" applyFont="1" applyAlignment="1">
      <alignment horizontal="left"/>
    </xf>
    <xf numFmtId="0" fontId="6" fillId="0" borderId="0" xfId="0" applyFont="1" applyAlignment="1">
      <alignment wrapText="1"/>
    </xf>
  </cellXfs>
  <cellStyles count="5">
    <cellStyle name="Normal_proposal" xfId="2" xr:uid="{00000000-0005-0000-0000-000000000000}"/>
    <cellStyle name="Обычный" xfId="0" builtinId="0"/>
    <cellStyle name="Обычный 2 2" xfId="3" xr:uid="{00000000-0005-0000-0000-000002000000}"/>
    <cellStyle name="Обычный 3" xfId="1" xr:uid="{00000000-0005-0000-0000-000003000000}"/>
    <cellStyle name="Финансовый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J33"/>
  <sheetViews>
    <sheetView tabSelected="1" view="pageBreakPreview" topLeftCell="A18" zoomScale="90" zoomScaleNormal="90" zoomScaleSheetLayoutView="90" workbookViewId="0">
      <selection activeCell="H16" sqref="H16:I25"/>
    </sheetView>
  </sheetViews>
  <sheetFormatPr defaultColWidth="9" defaultRowHeight="15.75" x14ac:dyDescent="0.25"/>
  <cols>
    <col min="1" max="1" width="5.5703125" style="1" customWidth="1"/>
    <col min="2" max="2" width="25.7109375" style="1" customWidth="1"/>
    <col min="3" max="3" width="64.85546875" style="1" customWidth="1"/>
    <col min="4" max="4" width="13.42578125" style="1" customWidth="1"/>
    <col min="5" max="6" width="11.28515625" style="1" customWidth="1"/>
    <col min="7" max="7" width="12.85546875" style="1" customWidth="1"/>
    <col min="8" max="8" width="32.42578125" style="1" customWidth="1"/>
    <col min="9" max="9" width="18.140625" style="1" customWidth="1"/>
    <col min="10" max="10" width="34.5703125" style="1" customWidth="1"/>
    <col min="11" max="11" width="10.42578125" style="1" customWidth="1"/>
    <col min="12" max="16384" width="9" style="1"/>
  </cols>
  <sheetData>
    <row r="4" spans="1:10" x14ac:dyDescent="0.25">
      <c r="I4" s="19" t="s">
        <v>1</v>
      </c>
      <c r="J4" s="19"/>
    </row>
    <row r="8" spans="1:10" s="3" customFormat="1" ht="63" x14ac:dyDescent="0.25">
      <c r="A8" s="2" t="s">
        <v>2</v>
      </c>
      <c r="B8" s="2" t="s">
        <v>10</v>
      </c>
      <c r="C8" s="2" t="s">
        <v>12</v>
      </c>
      <c r="D8" s="2" t="s">
        <v>3</v>
      </c>
      <c r="E8" s="2" t="s">
        <v>4</v>
      </c>
      <c r="F8" s="2" t="s">
        <v>5</v>
      </c>
      <c r="G8" s="2" t="s">
        <v>6</v>
      </c>
      <c r="H8" s="2" t="s">
        <v>7</v>
      </c>
      <c r="I8" s="2" t="s">
        <v>9</v>
      </c>
      <c r="J8" s="2" t="s">
        <v>8</v>
      </c>
    </row>
    <row r="9" spans="1:10" ht="159" customHeight="1" x14ac:dyDescent="0.25">
      <c r="A9" s="4">
        <v>1</v>
      </c>
      <c r="B9" s="6" t="s">
        <v>22</v>
      </c>
      <c r="C9" s="18" t="s">
        <v>23</v>
      </c>
      <c r="D9" s="8" t="s">
        <v>11</v>
      </c>
      <c r="E9" s="8">
        <v>1</v>
      </c>
      <c r="F9" s="8">
        <v>195758</v>
      </c>
      <c r="G9" s="9">
        <f>F9*E9</f>
        <v>195758</v>
      </c>
      <c r="H9" s="10" t="s">
        <v>13</v>
      </c>
      <c r="I9" s="11" t="s">
        <v>0</v>
      </c>
      <c r="J9" s="12" t="s">
        <v>27</v>
      </c>
    </row>
    <row r="10" spans="1:10" ht="155.25" customHeight="1" x14ac:dyDescent="0.25">
      <c r="A10" s="5">
        <v>2</v>
      </c>
      <c r="B10" s="13" t="s">
        <v>28</v>
      </c>
      <c r="C10" s="18" t="s">
        <v>29</v>
      </c>
      <c r="D10" s="8" t="s">
        <v>11</v>
      </c>
      <c r="E10" s="15">
        <v>15</v>
      </c>
      <c r="F10" s="8">
        <v>157696</v>
      </c>
      <c r="G10" s="9">
        <f t="shared" ref="G10:G25" si="0">F10*E10</f>
        <v>2365440</v>
      </c>
      <c r="H10" s="10" t="s">
        <v>13</v>
      </c>
      <c r="I10" s="11" t="s">
        <v>0</v>
      </c>
      <c r="J10" s="12" t="s">
        <v>27</v>
      </c>
    </row>
    <row r="11" spans="1:10" ht="41.25" customHeight="1" x14ac:dyDescent="0.25">
      <c r="A11" s="4">
        <v>3</v>
      </c>
      <c r="B11" s="13" t="s">
        <v>30</v>
      </c>
      <c r="C11" s="7" t="s">
        <v>32</v>
      </c>
      <c r="D11" s="8" t="s">
        <v>11</v>
      </c>
      <c r="E11" s="15">
        <v>1</v>
      </c>
      <c r="F11" s="8">
        <v>1100</v>
      </c>
      <c r="G11" s="9">
        <f t="shared" si="0"/>
        <v>1100</v>
      </c>
      <c r="H11" s="10" t="s">
        <v>13</v>
      </c>
      <c r="I11" s="11" t="s">
        <v>0</v>
      </c>
      <c r="J11" s="12" t="s">
        <v>27</v>
      </c>
    </row>
    <row r="12" spans="1:10" ht="36" customHeight="1" x14ac:dyDescent="0.25">
      <c r="A12" s="5">
        <v>4</v>
      </c>
      <c r="B12" s="13" t="s">
        <v>31</v>
      </c>
      <c r="C12" s="7" t="s">
        <v>32</v>
      </c>
      <c r="D12" s="14" t="s">
        <v>11</v>
      </c>
      <c r="E12" s="15">
        <v>1</v>
      </c>
      <c r="F12" s="8">
        <v>1100</v>
      </c>
      <c r="G12" s="9">
        <f t="shared" si="0"/>
        <v>1100</v>
      </c>
      <c r="H12" s="10" t="s">
        <v>13</v>
      </c>
      <c r="I12" s="11" t="s">
        <v>0</v>
      </c>
      <c r="J12" s="12" t="s">
        <v>27</v>
      </c>
    </row>
    <row r="13" spans="1:10" ht="68.25" customHeight="1" x14ac:dyDescent="0.25">
      <c r="A13" s="4">
        <v>5</v>
      </c>
      <c r="B13" s="16" t="s">
        <v>33</v>
      </c>
      <c r="C13" s="18" t="s">
        <v>34</v>
      </c>
      <c r="D13" s="11" t="s">
        <v>24</v>
      </c>
      <c r="E13" s="11">
        <v>12</v>
      </c>
      <c r="F13" s="8">
        <v>12000</v>
      </c>
      <c r="G13" s="9">
        <f t="shared" si="0"/>
        <v>144000</v>
      </c>
      <c r="H13" s="10" t="s">
        <v>13</v>
      </c>
      <c r="I13" s="11" t="s">
        <v>0</v>
      </c>
      <c r="J13" s="12" t="s">
        <v>27</v>
      </c>
    </row>
    <row r="14" spans="1:10" ht="57.75" customHeight="1" x14ac:dyDescent="0.25">
      <c r="A14" s="5">
        <v>6</v>
      </c>
      <c r="B14" s="13" t="s">
        <v>36</v>
      </c>
      <c r="C14" s="18" t="s">
        <v>35</v>
      </c>
      <c r="D14" s="14" t="s">
        <v>24</v>
      </c>
      <c r="E14" s="15">
        <v>12</v>
      </c>
      <c r="F14" s="8">
        <v>7000</v>
      </c>
      <c r="G14" s="9">
        <f t="shared" si="0"/>
        <v>84000</v>
      </c>
      <c r="H14" s="10" t="s">
        <v>13</v>
      </c>
      <c r="I14" s="11" t="s">
        <v>0</v>
      </c>
      <c r="J14" s="12" t="s">
        <v>27</v>
      </c>
    </row>
    <row r="15" spans="1:10" ht="49.5" customHeight="1" x14ac:dyDescent="0.25">
      <c r="A15" s="4">
        <v>7</v>
      </c>
      <c r="B15" s="17" t="s">
        <v>38</v>
      </c>
      <c r="C15" s="18" t="s">
        <v>37</v>
      </c>
      <c r="D15" s="14" t="s">
        <v>11</v>
      </c>
      <c r="E15" s="15">
        <v>2</v>
      </c>
      <c r="F15" s="8">
        <v>12000</v>
      </c>
      <c r="G15" s="9">
        <f t="shared" si="0"/>
        <v>24000</v>
      </c>
      <c r="H15" s="10" t="s">
        <v>13</v>
      </c>
      <c r="I15" s="11" t="s">
        <v>0</v>
      </c>
      <c r="J15" s="12" t="s">
        <v>27</v>
      </c>
    </row>
    <row r="16" spans="1:10" ht="63.75" customHeight="1" x14ac:dyDescent="0.25">
      <c r="A16" s="4">
        <v>8</v>
      </c>
      <c r="B16" s="20" t="s">
        <v>44</v>
      </c>
      <c r="C16" s="1" t="s">
        <v>45</v>
      </c>
      <c r="D16" s="14" t="s">
        <v>25</v>
      </c>
      <c r="E16" s="15">
        <v>2</v>
      </c>
      <c r="F16" s="8">
        <v>2700</v>
      </c>
      <c r="G16" s="9">
        <f t="shared" si="0"/>
        <v>5400</v>
      </c>
      <c r="H16" s="10" t="s">
        <v>13</v>
      </c>
      <c r="I16" s="11" t="s">
        <v>0</v>
      </c>
      <c r="J16" s="12" t="s">
        <v>27</v>
      </c>
    </row>
    <row r="17" spans="1:10" ht="49.5" customHeight="1" x14ac:dyDescent="0.25">
      <c r="A17" s="5">
        <v>9</v>
      </c>
      <c r="B17" s="17" t="s">
        <v>40</v>
      </c>
      <c r="C17" s="18" t="s">
        <v>39</v>
      </c>
      <c r="D17" s="14" t="s">
        <v>25</v>
      </c>
      <c r="E17" s="15">
        <v>3</v>
      </c>
      <c r="F17" s="8">
        <v>104500</v>
      </c>
      <c r="G17" s="9">
        <f t="shared" si="0"/>
        <v>313500</v>
      </c>
      <c r="H17" s="10" t="s">
        <v>13</v>
      </c>
      <c r="I17" s="11" t="s">
        <v>0</v>
      </c>
      <c r="J17" s="12" t="s">
        <v>27</v>
      </c>
    </row>
    <row r="18" spans="1:10" ht="49.5" customHeight="1" x14ac:dyDescent="0.25">
      <c r="A18" s="4">
        <v>10</v>
      </c>
      <c r="B18" s="17" t="s">
        <v>40</v>
      </c>
      <c r="C18" s="18" t="s">
        <v>41</v>
      </c>
      <c r="D18" s="14" t="s">
        <v>25</v>
      </c>
      <c r="E18" s="15">
        <v>2</v>
      </c>
      <c r="F18" s="8">
        <v>115800</v>
      </c>
      <c r="G18" s="9">
        <f t="shared" si="0"/>
        <v>231600</v>
      </c>
      <c r="H18" s="10" t="s">
        <v>13</v>
      </c>
      <c r="I18" s="11" t="s">
        <v>0</v>
      </c>
      <c r="J18" s="12" t="s">
        <v>27</v>
      </c>
    </row>
    <row r="19" spans="1:10" ht="49.5" customHeight="1" x14ac:dyDescent="0.25">
      <c r="A19" s="5">
        <v>11</v>
      </c>
      <c r="B19" s="17" t="s">
        <v>42</v>
      </c>
      <c r="C19" s="7" t="s">
        <v>43</v>
      </c>
      <c r="D19" s="14" t="s">
        <v>25</v>
      </c>
      <c r="E19" s="15">
        <v>2</v>
      </c>
      <c r="F19" s="8">
        <v>2700</v>
      </c>
      <c r="G19" s="9">
        <f t="shared" si="0"/>
        <v>5400</v>
      </c>
      <c r="H19" s="10" t="s">
        <v>13</v>
      </c>
      <c r="I19" s="11" t="s">
        <v>0</v>
      </c>
      <c r="J19" s="12" t="s">
        <v>27</v>
      </c>
    </row>
    <row r="20" spans="1:10" ht="49.5" customHeight="1" x14ac:dyDescent="0.25">
      <c r="A20" s="4">
        <v>12</v>
      </c>
      <c r="B20" s="17" t="s">
        <v>46</v>
      </c>
      <c r="C20" s="7" t="s">
        <v>47</v>
      </c>
      <c r="D20" s="14" t="s">
        <v>26</v>
      </c>
      <c r="E20" s="15">
        <v>1</v>
      </c>
      <c r="F20" s="8">
        <v>28800</v>
      </c>
      <c r="G20" s="9">
        <f t="shared" si="0"/>
        <v>28800</v>
      </c>
      <c r="H20" s="10" t="s">
        <v>13</v>
      </c>
      <c r="I20" s="11" t="s">
        <v>0</v>
      </c>
      <c r="J20" s="12" t="s">
        <v>27</v>
      </c>
    </row>
    <row r="21" spans="1:10" ht="49.5" customHeight="1" x14ac:dyDescent="0.25">
      <c r="A21" s="5">
        <v>13</v>
      </c>
      <c r="B21" s="17" t="s">
        <v>48</v>
      </c>
      <c r="C21" s="7" t="s">
        <v>49</v>
      </c>
      <c r="D21" s="14" t="s">
        <v>26</v>
      </c>
      <c r="E21" s="15">
        <v>0.5</v>
      </c>
      <c r="F21" s="8">
        <v>1600</v>
      </c>
      <c r="G21" s="9">
        <f t="shared" si="0"/>
        <v>800</v>
      </c>
      <c r="H21" s="10" t="s">
        <v>13</v>
      </c>
      <c r="I21" s="11" t="s">
        <v>0</v>
      </c>
      <c r="J21" s="12" t="s">
        <v>27</v>
      </c>
    </row>
    <row r="22" spans="1:10" ht="49.5" customHeight="1" x14ac:dyDescent="0.25">
      <c r="A22" s="4">
        <v>14</v>
      </c>
      <c r="B22" s="17" t="s">
        <v>50</v>
      </c>
      <c r="C22" s="7" t="s">
        <v>51</v>
      </c>
      <c r="D22" s="14" t="s">
        <v>26</v>
      </c>
      <c r="E22" s="15">
        <v>5</v>
      </c>
      <c r="F22" s="8">
        <v>620</v>
      </c>
      <c r="G22" s="9">
        <f t="shared" si="0"/>
        <v>3100</v>
      </c>
      <c r="H22" s="10" t="s">
        <v>13</v>
      </c>
      <c r="I22" s="11" t="s">
        <v>0</v>
      </c>
      <c r="J22" s="12" t="s">
        <v>27</v>
      </c>
    </row>
    <row r="23" spans="1:10" ht="49.5" customHeight="1" x14ac:dyDescent="0.25">
      <c r="A23" s="4">
        <v>15</v>
      </c>
      <c r="B23" s="17" t="s">
        <v>52</v>
      </c>
      <c r="C23" s="7" t="s">
        <v>53</v>
      </c>
      <c r="D23" s="14" t="s">
        <v>25</v>
      </c>
      <c r="E23" s="15">
        <v>300</v>
      </c>
      <c r="F23" s="8">
        <v>600</v>
      </c>
      <c r="G23" s="9">
        <f t="shared" si="0"/>
        <v>180000</v>
      </c>
      <c r="H23" s="10" t="s">
        <v>13</v>
      </c>
      <c r="I23" s="11" t="s">
        <v>0</v>
      </c>
      <c r="J23" s="12" t="s">
        <v>21</v>
      </c>
    </row>
    <row r="24" spans="1:10" ht="49.5" customHeight="1" x14ac:dyDescent="0.25">
      <c r="A24" s="5">
        <v>16</v>
      </c>
      <c r="B24" s="17" t="s">
        <v>54</v>
      </c>
      <c r="C24" s="7" t="s">
        <v>55</v>
      </c>
      <c r="D24" s="14" t="s">
        <v>25</v>
      </c>
      <c r="E24" s="15">
        <v>5</v>
      </c>
      <c r="F24" s="8">
        <v>2500</v>
      </c>
      <c r="G24" s="9">
        <f t="shared" si="0"/>
        <v>12500</v>
      </c>
      <c r="H24" s="10" t="s">
        <v>13</v>
      </c>
      <c r="I24" s="11" t="s">
        <v>0</v>
      </c>
      <c r="J24" s="12" t="s">
        <v>21</v>
      </c>
    </row>
    <row r="25" spans="1:10" ht="49.5" customHeight="1" x14ac:dyDescent="0.25">
      <c r="A25" s="4">
        <v>17</v>
      </c>
      <c r="B25" s="17" t="s">
        <v>56</v>
      </c>
      <c r="C25" s="7" t="s">
        <v>57</v>
      </c>
      <c r="D25" s="14" t="s">
        <v>25</v>
      </c>
      <c r="E25" s="15">
        <v>10</v>
      </c>
      <c r="F25" s="8">
        <v>1000</v>
      </c>
      <c r="G25" s="9">
        <f t="shared" si="0"/>
        <v>10000</v>
      </c>
      <c r="H25" s="10" t="s">
        <v>13</v>
      </c>
      <c r="I25" s="11" t="s">
        <v>0</v>
      </c>
      <c r="J25" s="12" t="s">
        <v>21</v>
      </c>
    </row>
    <row r="26" spans="1:10" x14ac:dyDescent="0.25">
      <c r="B26" s="1" t="s">
        <v>14</v>
      </c>
      <c r="G26" s="1">
        <f>SUM(G9:G25)</f>
        <v>3606498</v>
      </c>
    </row>
    <row r="29" spans="1:10" x14ac:dyDescent="0.25">
      <c r="B29" s="1" t="s">
        <v>15</v>
      </c>
      <c r="D29" s="1" t="s">
        <v>16</v>
      </c>
    </row>
    <row r="31" spans="1:10" x14ac:dyDescent="0.25">
      <c r="B31" s="1" t="s">
        <v>17</v>
      </c>
      <c r="D31" s="1" t="s">
        <v>18</v>
      </c>
    </row>
    <row r="33" spans="2:4" x14ac:dyDescent="0.25">
      <c r="B33" s="1" t="s">
        <v>19</v>
      </c>
      <c r="D33" s="1" t="s">
        <v>20</v>
      </c>
    </row>
  </sheetData>
  <mergeCells count="1">
    <mergeCell ref="I4:J4"/>
  </mergeCells>
  <pageMargins left="0.31496062992125984" right="0.31496062992125984" top="0.39370078740157483" bottom="0.39370078740157483" header="0.31496062992125984" footer="0.31496062992125984"/>
  <pageSetup paperSize="9" scale="4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2023-04-12T06:43:18Z</dcterms:modified>
</cp:coreProperties>
</file>