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A686D3ED-4A5B-42E8-A0AD-7183F38433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Лист1!$A$1:$J$96</definedName>
  </definedNames>
  <calcPr calcId="191029"/>
</workbook>
</file>

<file path=xl/calcChain.xml><?xml version="1.0" encoding="utf-8"?>
<calcChain xmlns="http://schemas.openxmlformats.org/spreadsheetml/2006/main">
  <c r="G85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9" i="1"/>
</calcChain>
</file>

<file path=xl/sharedStrings.xml><?xml version="1.0" encoding="utf-8"?>
<sst xmlns="http://schemas.openxmlformats.org/spreadsheetml/2006/main" count="473" uniqueCount="175">
  <si>
    <t>DDP</t>
  </si>
  <si>
    <t>Хабарландыруға 1 қосымша</t>
  </si>
  <si>
    <t>Лот №</t>
  </si>
  <si>
    <t>Өлшем бірлігі</t>
  </si>
  <si>
    <t>Саны</t>
  </si>
  <si>
    <t>Баға, теңге</t>
  </si>
  <si>
    <t xml:space="preserve"> Сома, теңге</t>
  </si>
  <si>
    <t>Тауарды жеткізу мерзімі</t>
  </si>
  <si>
    <t>Тауарды жеткізу орны</t>
  </si>
  <si>
    <t>Жеткізу шарттары (INCOTERMS 2020 сәйкес)</t>
  </si>
  <si>
    <t>Медициналық бұйымдардың атауы</t>
  </si>
  <si>
    <t>флакон</t>
  </si>
  <si>
    <t>упак</t>
  </si>
  <si>
    <t>шт</t>
  </si>
  <si>
    <t>техникалық сипаттамасы</t>
  </si>
  <si>
    <t>Тапсырыс берушінің тапсырмасы бойнша 3 жұмыс күн ішінде</t>
  </si>
  <si>
    <t>Барлығы</t>
  </si>
  <si>
    <t>Бас дәрігердің орынбасары</t>
  </si>
  <si>
    <t>Бесенгалиев Р М</t>
  </si>
  <si>
    <t xml:space="preserve">Аға медбике </t>
  </si>
  <si>
    <t>Жайлаубаева Н Т</t>
  </si>
  <si>
    <t xml:space="preserve">медбике </t>
  </si>
  <si>
    <t>Ахметова Г</t>
  </si>
  <si>
    <t>Өскемен қаласы Буров к/сі 61</t>
  </si>
  <si>
    <t xml:space="preserve">Простое сочетание солей и ветрогонных препаратов </t>
  </si>
  <si>
    <t xml:space="preserve">суспензия для внутреннего применения 170 мл </t>
  </si>
  <si>
    <t xml:space="preserve">Фамотидин </t>
  </si>
  <si>
    <t>таблетки, покрытые пленочной оболочкой, 40 мг №30</t>
  </si>
  <si>
    <t>Упак.</t>
  </si>
  <si>
    <t>Дротаверин</t>
  </si>
  <si>
    <t xml:space="preserve"> Таблетки 40 мг № 100</t>
  </si>
  <si>
    <t xml:space="preserve">Синтетические холин блокатор ы - эфиры с третичной аминогруппой </t>
  </si>
  <si>
    <t xml:space="preserve"> раствор для инъекций 0,2% 1 мл №10</t>
  </si>
  <si>
    <t xml:space="preserve">Атропин </t>
  </si>
  <si>
    <t xml:space="preserve"> раствор для инъекций 1мг/ мл 1 м №10</t>
  </si>
  <si>
    <t xml:space="preserve">Метоклопрамид </t>
  </si>
  <si>
    <t xml:space="preserve"> таблетки 10 мг  №50</t>
  </si>
  <si>
    <t xml:space="preserve">Бисакодил </t>
  </si>
  <si>
    <t xml:space="preserve"> таблетки, покрытые кишечнорастворимимой оболочкой 5 мг  №30</t>
  </si>
  <si>
    <t xml:space="preserve">Нистатин </t>
  </si>
  <si>
    <t>таблетки, покрытые оболочкой 500000 ЕД №20</t>
  </si>
  <si>
    <t xml:space="preserve">Активированны й уголь </t>
  </si>
  <si>
    <t>таблетки 0,25 г №10</t>
  </si>
  <si>
    <t>Ретинол</t>
  </si>
  <si>
    <t>Капсула 33000 ЕМ №10</t>
  </si>
  <si>
    <t xml:space="preserve">Аскорбиновая кислота </t>
  </si>
  <si>
    <t xml:space="preserve"> Драже 50 мг №200</t>
  </si>
  <si>
    <t xml:space="preserve">Токоферол </t>
  </si>
  <si>
    <t>капсулы 400 мг №20</t>
  </si>
  <si>
    <t>упаковка</t>
  </si>
  <si>
    <t>Кальция глюконат</t>
  </si>
  <si>
    <t>раствор для инъекций 100 мг /мл, 10 мл №10</t>
  </si>
  <si>
    <t>Кальция глюканат</t>
  </si>
  <si>
    <t>Таблетка 500мг №10</t>
  </si>
  <si>
    <t xml:space="preserve">Аминокапроновая кислота </t>
  </si>
  <si>
    <t xml:space="preserve">кислота раствор для инфузий 5% 100 мл </t>
  </si>
  <si>
    <t xml:space="preserve">Ацетилсалициловая кислота </t>
  </si>
  <si>
    <t>500мг №10</t>
  </si>
  <si>
    <t xml:space="preserve">Фолиевая кислота </t>
  </si>
  <si>
    <t>таблетки 1 мг №50</t>
  </si>
  <si>
    <t xml:space="preserve">Фенилэфрин </t>
  </si>
  <si>
    <t xml:space="preserve"> раствор для инъекций 10мг/ мл</t>
  </si>
  <si>
    <t xml:space="preserve">Гидрохлоротиазид </t>
  </si>
  <si>
    <t xml:space="preserve"> таблетки 100 мг №20</t>
  </si>
  <si>
    <t xml:space="preserve"> Фуросемид </t>
  </si>
  <si>
    <t>таблетки 40 мг №50</t>
  </si>
  <si>
    <t xml:space="preserve">Лизиноприл </t>
  </si>
  <si>
    <t>таблетки 10 мг №30</t>
  </si>
  <si>
    <t xml:space="preserve">Клотримазол </t>
  </si>
  <si>
    <t xml:space="preserve"> Мазь  для наружного применения 1% 25 гр</t>
  </si>
  <si>
    <t>тубы</t>
  </si>
  <si>
    <t xml:space="preserve">Фенол и его производные </t>
  </si>
  <si>
    <t xml:space="preserve">раствор спиртовой для наружного применения 2% 25 мл </t>
  </si>
  <si>
    <t xml:space="preserve">Ацикловир </t>
  </si>
  <si>
    <t>крем 5% 5 г</t>
  </si>
  <si>
    <t xml:space="preserve">Флуоцинолона ацетонид </t>
  </si>
  <si>
    <t>мазь для наружного применения 0,025% 10 г</t>
  </si>
  <si>
    <t xml:space="preserve"> гель 0,025% 15 г</t>
  </si>
  <si>
    <t>Триамцинолон</t>
  </si>
  <si>
    <t xml:space="preserve">Мазь 0,1 % 15 г </t>
  </si>
  <si>
    <t xml:space="preserve">Хлоргексидин </t>
  </si>
  <si>
    <t xml:space="preserve">раствор для наружного применения 0,05% 50 </t>
  </si>
  <si>
    <t>Метилпреднизалонацепонат</t>
  </si>
  <si>
    <t>Мазь, 0,1%, 15 г, №1</t>
  </si>
  <si>
    <t>Метронидазол</t>
  </si>
  <si>
    <t>Гель для наружного применения10 мг/г№1</t>
  </si>
  <si>
    <t xml:space="preserve">Йод </t>
  </si>
  <si>
    <t xml:space="preserve"> раствор спиртовой 5% 20 мг</t>
  </si>
  <si>
    <t xml:space="preserve">Антисептики и дезинфицирующ ие препараты Бриллиантовый зеленый </t>
  </si>
  <si>
    <t xml:space="preserve">раствор спиртовой 1% раствор спиртовой 20 </t>
  </si>
  <si>
    <t xml:space="preserve">Перекись водорода </t>
  </si>
  <si>
    <t>раствор для наружного применения 3% 100 м</t>
  </si>
  <si>
    <t xml:space="preserve">Фуразолидон </t>
  </si>
  <si>
    <t>таблетки 50 мг №10</t>
  </si>
  <si>
    <t xml:space="preserve">Хлорамфеникол </t>
  </si>
  <si>
    <t>таблетки 0,5 г №10</t>
  </si>
  <si>
    <t xml:space="preserve">Линкомицин </t>
  </si>
  <si>
    <t>раствор для внутривенного и внутримышечно го введения 300 мг/мл 1 мл №10</t>
  </si>
  <si>
    <t xml:space="preserve">Норфлоксацин </t>
  </si>
  <si>
    <t>таблетки, покрытые пленочной оболочкой 400 мг №10</t>
  </si>
  <si>
    <t>Метамизол натрия</t>
  </si>
  <si>
    <t>таблетки 500 мг №10</t>
  </si>
  <si>
    <t xml:space="preserve">Сера-содержащи е соединения </t>
  </si>
  <si>
    <t>Мазь, 33,3%, 25 г, №1</t>
  </si>
  <si>
    <t xml:space="preserve">Аминофиллин </t>
  </si>
  <si>
    <t>таблетки 150 мг №30</t>
  </si>
  <si>
    <t xml:space="preserve">Амброксол </t>
  </si>
  <si>
    <t xml:space="preserve"> таблетки 30 мг №20</t>
  </si>
  <si>
    <t xml:space="preserve">Хлоропирамин </t>
  </si>
  <si>
    <t>таблетки 25 мг №25</t>
  </si>
  <si>
    <t xml:space="preserve"> раствор для инъекций 20 мг/ мл, 1 мл №5</t>
  </si>
  <si>
    <t>Стимуляторы дыхательного центра Аммиак</t>
  </si>
  <si>
    <t>раствор 10 % 20 мл</t>
  </si>
  <si>
    <t xml:space="preserve">Тетрациклин </t>
  </si>
  <si>
    <t xml:space="preserve"> мазь глазная 1%, 3г</t>
  </si>
  <si>
    <t xml:space="preserve">Дексаметазон в комбинации с противоинфекционными препаратами </t>
  </si>
  <si>
    <t>капли глазные/ ушные 5 мл</t>
  </si>
  <si>
    <t xml:space="preserve">Декспантенол </t>
  </si>
  <si>
    <t>аэрозоль для наружного применения 4,63 г 130 г</t>
  </si>
  <si>
    <t xml:space="preserve">Перметрин </t>
  </si>
  <si>
    <t>Раствор для наружного применения 0.5% №1</t>
  </si>
  <si>
    <t xml:space="preserve">Диклофенак </t>
  </si>
  <si>
    <t xml:space="preserve"> Гель, 5 %, №1</t>
  </si>
  <si>
    <t xml:space="preserve">Бензокаин </t>
  </si>
  <si>
    <t>Суппозитории ректальные, №12</t>
  </si>
  <si>
    <t>Артикаин</t>
  </si>
  <si>
    <t xml:space="preserve"> 4 %-№100</t>
  </si>
  <si>
    <t>Пропранолол</t>
  </si>
  <si>
    <t>Таблетки, 40 мг, №100</t>
  </si>
  <si>
    <t xml:space="preserve"> таблетки, покрытые кишечнорастворимой оболочкой 50 мг №20</t>
  </si>
  <si>
    <t xml:space="preserve">Препараты для местного применения при суставной и мышечной боли другие </t>
  </si>
  <si>
    <t xml:space="preserve"> раствор спиртовой 10% 50 мл</t>
  </si>
  <si>
    <t xml:space="preserve">Нифедипин </t>
  </si>
  <si>
    <t>Таблетки, покрытые оболочкой с пролонгированн ы м высвобождение м 20 мг №50</t>
  </si>
  <si>
    <t>Препараты йода Люголя раствор с глицерином</t>
  </si>
  <si>
    <t>раствор для наружного применения 25 г</t>
  </si>
  <si>
    <t xml:space="preserve">Дексаметазон в комбинации с противомикробн ы м и препаратами </t>
  </si>
  <si>
    <t xml:space="preserve"> глазные, назальные и ушные капли 5 мл</t>
  </si>
  <si>
    <t xml:space="preserve">Пантопразол </t>
  </si>
  <si>
    <t>порошок лиофилизирован н ы й д л я приготовления раствора для инъекций 40 мг</t>
  </si>
  <si>
    <t xml:space="preserve">Левофлоксацин </t>
  </si>
  <si>
    <t xml:space="preserve"> капли глазные 5 мг/м</t>
  </si>
  <si>
    <t xml:space="preserve">Тимолол </t>
  </si>
  <si>
    <t>капли глазные 0,5% по 5 мл</t>
  </si>
  <si>
    <t xml:space="preserve">Неостигмин </t>
  </si>
  <si>
    <t xml:space="preserve">раствор для инъекций 0,05% 1 мл </t>
  </si>
  <si>
    <t xml:space="preserve">Миконазол </t>
  </si>
  <si>
    <t xml:space="preserve">гель оральный 2% 20 г </t>
  </si>
  <si>
    <t xml:space="preserve">Папаверин </t>
  </si>
  <si>
    <t>суппозитории ректальные, 0,02 г №10</t>
  </si>
  <si>
    <t xml:space="preserve">Мазь  10% 25 г </t>
  </si>
  <si>
    <t>Ацетилсалициловая кислота</t>
  </si>
  <si>
    <t>таблетки, покрытые пленочной оболочкой 75 мг№30</t>
  </si>
  <si>
    <t xml:space="preserve">Оксиметазолин </t>
  </si>
  <si>
    <t>спрей назальный 0,05% 15 мл</t>
  </si>
  <si>
    <t xml:space="preserve"> мазь для наружного применения 3%-15г</t>
  </si>
  <si>
    <t>коробки стерилизационные круглые биксы без фильтра КСК -3</t>
  </si>
  <si>
    <t xml:space="preserve"> V-3дм3, d-175 мм, h-170мм не более </t>
  </si>
  <si>
    <t>коробки стерилизационные круглые биксы без фильтра КСК -6</t>
  </si>
  <si>
    <t xml:space="preserve"> V-6дм3, d-245 мм, h-170мм не более </t>
  </si>
  <si>
    <t>коробки стерилизационные круглые биксы без фильтра КСК 9</t>
  </si>
  <si>
    <t xml:space="preserve"> V-9дм3, d-275 мм, h-190мм не более </t>
  </si>
  <si>
    <t>коробки стерилизационные круглые биксы без фильтра КСК 12</t>
  </si>
  <si>
    <t xml:space="preserve"> V-12дм3, d-325 мм, h-190мм не более </t>
  </si>
  <si>
    <t>коробки стерилизационные круглые биксы без фильтра КСК 18</t>
  </si>
  <si>
    <t xml:space="preserve"> V-18дм3, d-390 мм, h-190мм не более </t>
  </si>
  <si>
    <t xml:space="preserve">фильтры к коробкам стерилизационным КСКФ 3.00 к КСКФ 3 </t>
  </si>
  <si>
    <t>комплекте 2 фильтра, д-110мм</t>
  </si>
  <si>
    <t>комплект</t>
  </si>
  <si>
    <t>фильтры к коробкам стерилизационным КСКФ 3.00 -01 к КСКФ 6</t>
  </si>
  <si>
    <t>комплекте 2 фильтра, д-135мм</t>
  </si>
  <si>
    <t>фильтры к коробкам стерилизационным КСКФ 3.00-02 к КСКФ 9</t>
  </si>
  <si>
    <t>комплекте 2 фильтра, д-155мм</t>
  </si>
  <si>
    <t>фильтры к коробкам стерилизационным КСКФ 3.00-03 к КСКФ 12-18</t>
  </si>
  <si>
    <t>комплекте 2 фильтра, д-175мм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</si>
</sst>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₽_-;\-* #,##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20212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5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9" fillId="0" borderId="1" xfId="0" applyFont="1" applyBorder="1"/>
    <xf numFmtId="49" fontId="9" fillId="0" borderId="1" xfId="0" applyNumberFormat="1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 shrinkToFit="1"/>
    </xf>
    <xf numFmtId="0" fontId="11" fillId="0" borderId="1" xfId="3" applyFont="1" applyBorder="1" applyAlignment="1">
      <alignment wrapText="1" shrinkToFit="1"/>
    </xf>
    <xf numFmtId="0" fontId="11" fillId="0" borderId="1" xfId="2" applyFont="1" applyBorder="1" applyAlignment="1">
      <alignment horizontal="center" wrapText="1"/>
    </xf>
    <xf numFmtId="164" fontId="11" fillId="0" borderId="1" xfId="4" applyFont="1" applyFill="1" applyBorder="1" applyAlignment="1">
      <alignment horizontal="center" wrapText="1"/>
    </xf>
    <xf numFmtId="0" fontId="11" fillId="0" borderId="1" xfId="3" applyFont="1" applyBorder="1" applyAlignment="1">
      <alignment horizontal="left" wrapText="1" shrinkToFit="1"/>
    </xf>
    <xf numFmtId="0" fontId="9" fillId="0" borderId="1" xfId="0" applyFont="1" applyBorder="1" applyAlignment="1">
      <alignment wrapText="1" shrinkToFit="1"/>
    </xf>
    <xf numFmtId="0" fontId="8" fillId="0" borderId="0" xfId="0" applyFont="1" applyAlignment="1">
      <alignment horizontal="left"/>
    </xf>
  </cellXfs>
  <cellStyles count="5">
    <cellStyle name="Normal_proposal" xfId="2" xr:uid="{00000000-0005-0000-0000-000000000000}"/>
    <cellStyle name="Обычный" xfId="0" builtinId="0"/>
    <cellStyle name="Обычный 2 2" xfId="3" xr:uid="{00000000-0005-0000-0000-000002000000}"/>
    <cellStyle name="Обычный 3" xfId="1" xr:uid="{00000000-0005-0000-0000-000003000000}"/>
    <cellStyle name="Финансовый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92"/>
  <sheetViews>
    <sheetView tabSelected="1" view="pageBreakPreview" zoomScale="90" zoomScaleNormal="90" zoomScaleSheetLayoutView="90" workbookViewId="0">
      <selection activeCell="H88" sqref="H88"/>
    </sheetView>
  </sheetViews>
  <sheetFormatPr defaultColWidth="9" defaultRowHeight="15.75" x14ac:dyDescent="0.25"/>
  <cols>
    <col min="1" max="1" width="5.5703125" style="1" customWidth="1"/>
    <col min="2" max="2" width="35.7109375" style="1" customWidth="1"/>
    <col min="3" max="3" width="23.28515625" style="1" customWidth="1"/>
    <col min="4" max="4" width="13.42578125" style="1" customWidth="1"/>
    <col min="5" max="6" width="11.28515625" style="1" customWidth="1"/>
    <col min="7" max="7" width="12.85546875" style="1" customWidth="1"/>
    <col min="8" max="8" width="32.42578125" style="1" customWidth="1"/>
    <col min="9" max="9" width="18.140625" style="1" customWidth="1"/>
    <col min="10" max="10" width="41.140625" style="1" customWidth="1"/>
    <col min="11" max="11" width="10.42578125" style="1" customWidth="1"/>
    <col min="12" max="16384" width="9" style="1"/>
  </cols>
  <sheetData>
    <row r="4" spans="1:10" x14ac:dyDescent="0.25">
      <c r="I4" s="19" t="s">
        <v>1</v>
      </c>
      <c r="J4" s="19"/>
    </row>
    <row r="8" spans="1:10" s="3" customFormat="1" ht="63" x14ac:dyDescent="0.25">
      <c r="A8" s="2" t="s">
        <v>2</v>
      </c>
      <c r="B8" s="2" t="s">
        <v>10</v>
      </c>
      <c r="C8" s="2" t="s">
        <v>14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9</v>
      </c>
      <c r="J8" s="2" t="s">
        <v>8</v>
      </c>
    </row>
    <row r="9" spans="1:10" ht="63" customHeight="1" x14ac:dyDescent="0.25">
      <c r="A9" s="4">
        <v>1</v>
      </c>
      <c r="B9" s="7" t="s">
        <v>24</v>
      </c>
      <c r="C9" s="8" t="s">
        <v>25</v>
      </c>
      <c r="D9" s="9" t="s">
        <v>11</v>
      </c>
      <c r="E9" s="9">
        <v>200</v>
      </c>
      <c r="F9" s="9">
        <v>1783.1</v>
      </c>
      <c r="G9" s="10">
        <f>F9*E9</f>
        <v>356620</v>
      </c>
      <c r="H9" s="11" t="s">
        <v>15</v>
      </c>
      <c r="I9" s="12" t="s">
        <v>0</v>
      </c>
      <c r="J9" s="13" t="s">
        <v>23</v>
      </c>
    </row>
    <row r="10" spans="1:10" ht="46.5" customHeight="1" x14ac:dyDescent="0.25">
      <c r="A10" s="5">
        <v>2</v>
      </c>
      <c r="B10" s="14" t="s">
        <v>26</v>
      </c>
      <c r="C10" s="8" t="s">
        <v>27</v>
      </c>
      <c r="D10" s="15" t="s">
        <v>28</v>
      </c>
      <c r="E10" s="16">
        <v>100</v>
      </c>
      <c r="F10" s="9">
        <v>1320.48</v>
      </c>
      <c r="G10" s="10">
        <f t="shared" ref="G10:G73" si="0">F10*E10</f>
        <v>132048</v>
      </c>
      <c r="H10" s="11" t="s">
        <v>15</v>
      </c>
      <c r="I10" s="12" t="s">
        <v>0</v>
      </c>
      <c r="J10" s="13" t="s">
        <v>23</v>
      </c>
    </row>
    <row r="11" spans="1:10" ht="41.25" customHeight="1" x14ac:dyDescent="0.25">
      <c r="A11" s="4">
        <v>3</v>
      </c>
      <c r="B11" s="14" t="s">
        <v>29</v>
      </c>
      <c r="C11" s="8" t="s">
        <v>30</v>
      </c>
      <c r="D11" s="15" t="s">
        <v>28</v>
      </c>
      <c r="E11" s="16">
        <v>75</v>
      </c>
      <c r="F11" s="9">
        <v>2618.6999999999998</v>
      </c>
      <c r="G11" s="10">
        <f t="shared" si="0"/>
        <v>196402.5</v>
      </c>
      <c r="H11" s="11" t="s">
        <v>15</v>
      </c>
      <c r="I11" s="12" t="s">
        <v>0</v>
      </c>
      <c r="J11" s="13" t="s">
        <v>23</v>
      </c>
    </row>
    <row r="12" spans="1:10" ht="36" customHeight="1" x14ac:dyDescent="0.25">
      <c r="A12" s="5">
        <v>4</v>
      </c>
      <c r="B12" s="14" t="s">
        <v>31</v>
      </c>
      <c r="C12" s="8" t="s">
        <v>32</v>
      </c>
      <c r="D12" s="15" t="s">
        <v>12</v>
      </c>
      <c r="E12" s="16">
        <v>50</v>
      </c>
      <c r="F12" s="9">
        <v>625.02</v>
      </c>
      <c r="G12" s="10">
        <f t="shared" si="0"/>
        <v>31251</v>
      </c>
      <c r="H12" s="11" t="s">
        <v>15</v>
      </c>
      <c r="I12" s="12" t="s">
        <v>0</v>
      </c>
      <c r="J12" s="13" t="s">
        <v>23</v>
      </c>
    </row>
    <row r="13" spans="1:10" ht="36.75" customHeight="1" x14ac:dyDescent="0.25">
      <c r="A13" s="4">
        <v>5</v>
      </c>
      <c r="B13" s="17" t="s">
        <v>33</v>
      </c>
      <c r="C13" s="8" t="s">
        <v>34</v>
      </c>
      <c r="D13" s="12" t="s">
        <v>12</v>
      </c>
      <c r="E13" s="12">
        <v>4</v>
      </c>
      <c r="F13" s="9">
        <v>464.41</v>
      </c>
      <c r="G13" s="10">
        <f t="shared" si="0"/>
        <v>1857.64</v>
      </c>
      <c r="H13" s="11" t="s">
        <v>15</v>
      </c>
      <c r="I13" s="12" t="s">
        <v>0</v>
      </c>
      <c r="J13" s="13" t="s">
        <v>23</v>
      </c>
    </row>
    <row r="14" spans="1:10" ht="35.25" customHeight="1" x14ac:dyDescent="0.25">
      <c r="A14" s="5">
        <v>6</v>
      </c>
      <c r="B14" s="14" t="s">
        <v>35</v>
      </c>
      <c r="C14" s="8" t="s">
        <v>36</v>
      </c>
      <c r="D14" s="15" t="s">
        <v>12</v>
      </c>
      <c r="E14" s="16">
        <v>15</v>
      </c>
      <c r="F14" s="9">
        <v>1275.08</v>
      </c>
      <c r="G14" s="10">
        <f t="shared" si="0"/>
        <v>19126.199999999997</v>
      </c>
      <c r="H14" s="11" t="s">
        <v>15</v>
      </c>
      <c r="I14" s="12" t="s">
        <v>0</v>
      </c>
      <c r="J14" s="13" t="s">
        <v>23</v>
      </c>
    </row>
    <row r="15" spans="1:10" ht="39" x14ac:dyDescent="0.25">
      <c r="A15" s="4">
        <v>7</v>
      </c>
      <c r="B15" s="18" t="s">
        <v>37</v>
      </c>
      <c r="C15" s="8" t="s">
        <v>38</v>
      </c>
      <c r="D15" s="15" t="s">
        <v>12</v>
      </c>
      <c r="E15" s="16">
        <v>20</v>
      </c>
      <c r="F15" s="9">
        <v>2047.69</v>
      </c>
      <c r="G15" s="10">
        <f t="shared" si="0"/>
        <v>40953.800000000003</v>
      </c>
      <c r="H15" s="11" t="s">
        <v>15</v>
      </c>
      <c r="I15" s="12" t="s">
        <v>0</v>
      </c>
      <c r="J15" s="13" t="s">
        <v>23</v>
      </c>
    </row>
    <row r="16" spans="1:10" ht="59.25" customHeight="1" x14ac:dyDescent="0.25">
      <c r="A16" s="5">
        <v>8</v>
      </c>
      <c r="B16" s="14" t="s">
        <v>39</v>
      </c>
      <c r="C16" s="8" t="s">
        <v>40</v>
      </c>
      <c r="D16" s="15" t="s">
        <v>12</v>
      </c>
      <c r="E16" s="16">
        <v>80</v>
      </c>
      <c r="F16" s="9">
        <v>311</v>
      </c>
      <c r="G16" s="10">
        <f t="shared" si="0"/>
        <v>24880</v>
      </c>
      <c r="H16" s="11" t="s">
        <v>15</v>
      </c>
      <c r="I16" s="12" t="s">
        <v>0</v>
      </c>
      <c r="J16" s="13" t="s">
        <v>23</v>
      </c>
    </row>
    <row r="17" spans="1:10" ht="40.5" customHeight="1" x14ac:dyDescent="0.25">
      <c r="A17" s="4">
        <v>9</v>
      </c>
      <c r="B17" s="14" t="s">
        <v>41</v>
      </c>
      <c r="C17" s="8" t="s">
        <v>42</v>
      </c>
      <c r="D17" s="15" t="s">
        <v>12</v>
      </c>
      <c r="E17" s="16">
        <v>400</v>
      </c>
      <c r="F17" s="9">
        <v>58.7</v>
      </c>
      <c r="G17" s="10">
        <f t="shared" si="0"/>
        <v>23480</v>
      </c>
      <c r="H17" s="11" t="s">
        <v>15</v>
      </c>
      <c r="I17" s="12"/>
      <c r="J17" s="13" t="s">
        <v>23</v>
      </c>
    </row>
    <row r="18" spans="1:10" ht="26.25" x14ac:dyDescent="0.25">
      <c r="A18" s="5">
        <v>10</v>
      </c>
      <c r="B18" s="14" t="s">
        <v>43</v>
      </c>
      <c r="C18" s="8" t="s">
        <v>44</v>
      </c>
      <c r="D18" s="15" t="s">
        <v>12</v>
      </c>
      <c r="E18" s="16">
        <v>150</v>
      </c>
      <c r="F18" s="9">
        <v>153.02000000000001</v>
      </c>
      <c r="G18" s="10">
        <f t="shared" si="0"/>
        <v>22953</v>
      </c>
      <c r="H18" s="11" t="s">
        <v>15</v>
      </c>
      <c r="I18" s="12" t="s">
        <v>0</v>
      </c>
      <c r="J18" s="13" t="s">
        <v>23</v>
      </c>
    </row>
    <row r="19" spans="1:10" ht="26.25" x14ac:dyDescent="0.25">
      <c r="A19" s="4">
        <v>11</v>
      </c>
      <c r="B19" s="14" t="s">
        <v>45</v>
      </c>
      <c r="C19" s="8" t="s">
        <v>46</v>
      </c>
      <c r="D19" s="15" t="s">
        <v>11</v>
      </c>
      <c r="E19" s="16">
        <v>500</v>
      </c>
      <c r="F19" s="9">
        <v>166.21</v>
      </c>
      <c r="G19" s="10">
        <f t="shared" si="0"/>
        <v>83105</v>
      </c>
      <c r="H19" s="11" t="s">
        <v>15</v>
      </c>
      <c r="I19" s="12" t="s">
        <v>0</v>
      </c>
      <c r="J19" s="13" t="s">
        <v>23</v>
      </c>
    </row>
    <row r="20" spans="1:10" ht="26.25" x14ac:dyDescent="0.25">
      <c r="A20" s="5">
        <v>12</v>
      </c>
      <c r="B20" s="14" t="s">
        <v>47</v>
      </c>
      <c r="C20" s="8" t="s">
        <v>48</v>
      </c>
      <c r="D20" s="15" t="s">
        <v>49</v>
      </c>
      <c r="E20" s="16">
        <v>60</v>
      </c>
      <c r="F20" s="9">
        <v>949.44</v>
      </c>
      <c r="G20" s="10">
        <f t="shared" si="0"/>
        <v>56966.400000000001</v>
      </c>
      <c r="H20" s="11" t="s">
        <v>15</v>
      </c>
      <c r="I20" s="12" t="s">
        <v>0</v>
      </c>
      <c r="J20" s="13" t="s">
        <v>23</v>
      </c>
    </row>
    <row r="21" spans="1:10" ht="26.25" x14ac:dyDescent="0.25">
      <c r="A21" s="4">
        <v>13</v>
      </c>
      <c r="B21" s="14" t="s">
        <v>50</v>
      </c>
      <c r="C21" s="8" t="s">
        <v>51</v>
      </c>
      <c r="D21" s="15" t="s">
        <v>12</v>
      </c>
      <c r="E21" s="16">
        <v>60</v>
      </c>
      <c r="F21" s="9">
        <v>1094</v>
      </c>
      <c r="G21" s="10">
        <f t="shared" si="0"/>
        <v>65640</v>
      </c>
      <c r="H21" s="11" t="s">
        <v>15</v>
      </c>
      <c r="I21" s="12" t="s">
        <v>0</v>
      </c>
      <c r="J21" s="13" t="s">
        <v>23</v>
      </c>
    </row>
    <row r="22" spans="1:10" ht="26.25" x14ac:dyDescent="0.25">
      <c r="A22" s="5">
        <v>14</v>
      </c>
      <c r="B22" s="14" t="s">
        <v>52</v>
      </c>
      <c r="C22" s="8" t="s">
        <v>53</v>
      </c>
      <c r="D22" s="15" t="s">
        <v>12</v>
      </c>
      <c r="E22" s="16">
        <v>200</v>
      </c>
      <c r="F22" s="9">
        <v>70.739999999999995</v>
      </c>
      <c r="G22" s="10">
        <f t="shared" si="0"/>
        <v>14147.999999999998</v>
      </c>
      <c r="H22" s="11" t="s">
        <v>15</v>
      </c>
      <c r="I22" s="12" t="s">
        <v>0</v>
      </c>
      <c r="J22" s="13" t="s">
        <v>23</v>
      </c>
    </row>
    <row r="23" spans="1:10" ht="26.25" x14ac:dyDescent="0.25">
      <c r="A23" s="4">
        <v>15</v>
      </c>
      <c r="B23" s="14" t="s">
        <v>54</v>
      </c>
      <c r="C23" s="8" t="s">
        <v>55</v>
      </c>
      <c r="D23" s="15" t="s">
        <v>11</v>
      </c>
      <c r="E23" s="16">
        <v>50</v>
      </c>
      <c r="F23" s="9">
        <v>384.32</v>
      </c>
      <c r="G23" s="10">
        <f t="shared" si="0"/>
        <v>19216</v>
      </c>
      <c r="H23" s="11" t="s">
        <v>15</v>
      </c>
      <c r="I23" s="12" t="s">
        <v>0</v>
      </c>
      <c r="J23" s="13" t="s">
        <v>23</v>
      </c>
    </row>
    <row r="24" spans="1:10" ht="36.75" customHeight="1" x14ac:dyDescent="0.25">
      <c r="A24" s="5">
        <v>16</v>
      </c>
      <c r="B24" s="14" t="s">
        <v>56</v>
      </c>
      <c r="C24" s="8" t="s">
        <v>57</v>
      </c>
      <c r="D24" s="15" t="s">
        <v>12</v>
      </c>
      <c r="E24" s="16">
        <v>2000</v>
      </c>
      <c r="F24" s="9">
        <v>50.3</v>
      </c>
      <c r="G24" s="10">
        <f t="shared" si="0"/>
        <v>100600</v>
      </c>
      <c r="H24" s="11" t="s">
        <v>15</v>
      </c>
      <c r="I24" s="12" t="s">
        <v>0</v>
      </c>
      <c r="J24" s="13" t="s">
        <v>23</v>
      </c>
    </row>
    <row r="25" spans="1:10" ht="33" customHeight="1" x14ac:dyDescent="0.25">
      <c r="A25" s="4">
        <v>17</v>
      </c>
      <c r="B25" s="6" t="s">
        <v>58</v>
      </c>
      <c r="C25" s="7" t="s">
        <v>59</v>
      </c>
      <c r="D25" s="7" t="s">
        <v>28</v>
      </c>
      <c r="E25" s="7">
        <v>50</v>
      </c>
      <c r="F25" s="9">
        <v>177</v>
      </c>
      <c r="G25" s="10">
        <f t="shared" si="0"/>
        <v>8850</v>
      </c>
      <c r="H25" s="7" t="s">
        <v>15</v>
      </c>
      <c r="I25" s="7" t="s">
        <v>0</v>
      </c>
      <c r="J25" s="7" t="s">
        <v>23</v>
      </c>
    </row>
    <row r="26" spans="1:10" ht="43.5" customHeight="1" x14ac:dyDescent="0.25">
      <c r="A26" s="5">
        <v>18</v>
      </c>
      <c r="B26" s="7" t="s">
        <v>60</v>
      </c>
      <c r="C26" s="7" t="s">
        <v>61</v>
      </c>
      <c r="D26" s="7" t="s">
        <v>12</v>
      </c>
      <c r="E26" s="7">
        <v>25</v>
      </c>
      <c r="F26" s="9">
        <v>516.30999999999995</v>
      </c>
      <c r="G26" s="10">
        <f t="shared" si="0"/>
        <v>12907.749999999998</v>
      </c>
      <c r="H26" s="7" t="s">
        <v>15</v>
      </c>
      <c r="I26" s="7" t="s">
        <v>0</v>
      </c>
      <c r="J26" s="7" t="s">
        <v>23</v>
      </c>
    </row>
    <row r="27" spans="1:10" ht="33" customHeight="1" x14ac:dyDescent="0.25">
      <c r="A27" s="4">
        <v>19</v>
      </c>
      <c r="B27" s="7" t="s">
        <v>62</v>
      </c>
      <c r="C27" s="7" t="s">
        <v>63</v>
      </c>
      <c r="D27" s="7" t="s">
        <v>12</v>
      </c>
      <c r="E27" s="7">
        <v>30</v>
      </c>
      <c r="F27" s="9">
        <v>1305.4000000000001</v>
      </c>
      <c r="G27" s="10">
        <f t="shared" si="0"/>
        <v>39162</v>
      </c>
      <c r="H27" s="7" t="s">
        <v>15</v>
      </c>
      <c r="I27" s="7" t="s">
        <v>0</v>
      </c>
      <c r="J27" s="7" t="s">
        <v>23</v>
      </c>
    </row>
    <row r="28" spans="1:10" ht="41.25" customHeight="1" x14ac:dyDescent="0.25">
      <c r="A28" s="5">
        <v>20</v>
      </c>
      <c r="B28" s="7" t="s">
        <v>64</v>
      </c>
      <c r="C28" s="7" t="s">
        <v>65</v>
      </c>
      <c r="D28" s="7" t="s">
        <v>12</v>
      </c>
      <c r="E28" s="7">
        <v>4</v>
      </c>
      <c r="F28" s="7">
        <v>188.59</v>
      </c>
      <c r="G28" s="10">
        <f t="shared" si="0"/>
        <v>754.36</v>
      </c>
      <c r="H28" s="7" t="s">
        <v>15</v>
      </c>
      <c r="I28" s="7" t="s">
        <v>0</v>
      </c>
      <c r="J28" s="7" t="s">
        <v>23</v>
      </c>
    </row>
    <row r="29" spans="1:10" ht="52.5" customHeight="1" x14ac:dyDescent="0.25">
      <c r="A29" s="4">
        <v>21</v>
      </c>
      <c r="B29" s="7" t="s">
        <v>66</v>
      </c>
      <c r="C29" s="7" t="s">
        <v>67</v>
      </c>
      <c r="D29" s="7" t="s">
        <v>12</v>
      </c>
      <c r="E29" s="7">
        <v>80</v>
      </c>
      <c r="F29" s="9">
        <v>401.4</v>
      </c>
      <c r="G29" s="10">
        <f t="shared" si="0"/>
        <v>32112</v>
      </c>
      <c r="H29" s="7" t="s">
        <v>15</v>
      </c>
      <c r="I29" s="7" t="s">
        <v>0</v>
      </c>
      <c r="J29" s="7" t="s">
        <v>23</v>
      </c>
    </row>
    <row r="30" spans="1:10" ht="48.75" customHeight="1" x14ac:dyDescent="0.25">
      <c r="A30" s="5">
        <v>22</v>
      </c>
      <c r="B30" s="7" t="s">
        <v>68</v>
      </c>
      <c r="C30" s="7" t="s">
        <v>69</v>
      </c>
      <c r="D30" s="7" t="s">
        <v>70</v>
      </c>
      <c r="E30" s="7">
        <v>50</v>
      </c>
      <c r="F30" s="7">
        <v>267.22000000000003</v>
      </c>
      <c r="G30" s="10">
        <f t="shared" si="0"/>
        <v>13361.000000000002</v>
      </c>
      <c r="H30" s="7" t="s">
        <v>15</v>
      </c>
      <c r="I30" s="7" t="s">
        <v>0</v>
      </c>
      <c r="J30" s="7" t="s">
        <v>23</v>
      </c>
    </row>
    <row r="31" spans="1:10" ht="40.5" customHeight="1" x14ac:dyDescent="0.25">
      <c r="A31" s="4">
        <v>23</v>
      </c>
      <c r="B31" s="7" t="s">
        <v>71</v>
      </c>
      <c r="C31" s="7" t="s">
        <v>72</v>
      </c>
      <c r="D31" s="7" t="s">
        <v>11</v>
      </c>
      <c r="E31" s="7">
        <v>60</v>
      </c>
      <c r="F31" s="7">
        <v>90.62</v>
      </c>
      <c r="G31" s="10">
        <f t="shared" si="0"/>
        <v>5437.2000000000007</v>
      </c>
      <c r="H31" s="7" t="s">
        <v>15</v>
      </c>
      <c r="I31" s="7" t="s">
        <v>0</v>
      </c>
      <c r="J31" s="7" t="s">
        <v>23</v>
      </c>
    </row>
    <row r="32" spans="1:10" ht="36.75" customHeight="1" x14ac:dyDescent="0.25">
      <c r="A32" s="5">
        <v>24</v>
      </c>
      <c r="B32" s="7" t="s">
        <v>73</v>
      </c>
      <c r="C32" s="7" t="s">
        <v>74</v>
      </c>
      <c r="D32" s="7" t="s">
        <v>70</v>
      </c>
      <c r="E32" s="7">
        <v>25</v>
      </c>
      <c r="F32" s="7">
        <v>701.61</v>
      </c>
      <c r="G32" s="10">
        <f t="shared" si="0"/>
        <v>17540.25</v>
      </c>
      <c r="H32" s="7" t="s">
        <v>15</v>
      </c>
      <c r="I32" s="7" t="s">
        <v>0</v>
      </c>
      <c r="J32" s="7" t="s">
        <v>23</v>
      </c>
    </row>
    <row r="33" spans="1:10" ht="26.25" x14ac:dyDescent="0.25">
      <c r="A33" s="4">
        <v>25</v>
      </c>
      <c r="B33" s="7" t="s">
        <v>75</v>
      </c>
      <c r="C33" s="7" t="s">
        <v>76</v>
      </c>
      <c r="D33" s="7" t="s">
        <v>70</v>
      </c>
      <c r="E33" s="7">
        <v>350</v>
      </c>
      <c r="F33" s="7">
        <v>234.84</v>
      </c>
      <c r="G33" s="10">
        <f t="shared" si="0"/>
        <v>82194</v>
      </c>
      <c r="H33" s="7" t="s">
        <v>15</v>
      </c>
      <c r="I33" s="7" t="s">
        <v>0</v>
      </c>
      <c r="J33" s="7" t="s">
        <v>23</v>
      </c>
    </row>
    <row r="34" spans="1:10" ht="49.5" customHeight="1" x14ac:dyDescent="0.25">
      <c r="A34" s="5">
        <v>26</v>
      </c>
      <c r="B34" s="7" t="s">
        <v>75</v>
      </c>
      <c r="C34" s="7" t="s">
        <v>77</v>
      </c>
      <c r="D34" s="7" t="s">
        <v>70</v>
      </c>
      <c r="E34" s="7">
        <v>60</v>
      </c>
      <c r="F34" s="7">
        <v>1251.17</v>
      </c>
      <c r="G34" s="10">
        <f t="shared" si="0"/>
        <v>75070.200000000012</v>
      </c>
      <c r="H34" s="7" t="s">
        <v>15</v>
      </c>
      <c r="I34" s="7" t="s">
        <v>0</v>
      </c>
      <c r="J34" s="7" t="s">
        <v>23</v>
      </c>
    </row>
    <row r="35" spans="1:10" ht="49.5" customHeight="1" x14ac:dyDescent="0.25">
      <c r="A35" s="4">
        <v>27</v>
      </c>
      <c r="B35" s="7" t="s">
        <v>78</v>
      </c>
      <c r="C35" s="7" t="s">
        <v>79</v>
      </c>
      <c r="D35" s="7" t="s">
        <v>70</v>
      </c>
      <c r="E35" s="7">
        <v>7</v>
      </c>
      <c r="F35" s="7">
        <v>1405.22</v>
      </c>
      <c r="G35" s="10">
        <f t="shared" si="0"/>
        <v>9836.5400000000009</v>
      </c>
      <c r="H35" s="7" t="s">
        <v>15</v>
      </c>
      <c r="I35" s="7" t="s">
        <v>0</v>
      </c>
      <c r="J35" s="7" t="s">
        <v>23</v>
      </c>
    </row>
    <row r="36" spans="1:10" ht="49.5" customHeight="1" x14ac:dyDescent="0.25">
      <c r="A36" s="5">
        <v>28</v>
      </c>
      <c r="B36" s="7" t="s">
        <v>80</v>
      </c>
      <c r="C36" s="7" t="s">
        <v>81</v>
      </c>
      <c r="D36" s="7" t="s">
        <v>11</v>
      </c>
      <c r="E36" s="7">
        <v>300</v>
      </c>
      <c r="F36" s="7">
        <v>149.88</v>
      </c>
      <c r="G36" s="10">
        <f t="shared" si="0"/>
        <v>44964</v>
      </c>
      <c r="H36" s="7" t="s">
        <v>15</v>
      </c>
      <c r="I36" s="7" t="s">
        <v>0</v>
      </c>
      <c r="J36" s="7" t="s">
        <v>23</v>
      </c>
    </row>
    <row r="37" spans="1:10" ht="49.5" customHeight="1" x14ac:dyDescent="0.25">
      <c r="A37" s="4">
        <v>29</v>
      </c>
      <c r="B37" s="7" t="s">
        <v>82</v>
      </c>
      <c r="C37" s="7" t="s">
        <v>83</v>
      </c>
      <c r="D37" s="7" t="s">
        <v>70</v>
      </c>
      <c r="E37" s="7">
        <v>30</v>
      </c>
      <c r="F37" s="7">
        <v>3507.92</v>
      </c>
      <c r="G37" s="10">
        <f t="shared" si="0"/>
        <v>105237.6</v>
      </c>
      <c r="H37" s="7" t="s">
        <v>15</v>
      </c>
      <c r="I37" s="7" t="s">
        <v>0</v>
      </c>
      <c r="J37" s="7" t="s">
        <v>23</v>
      </c>
    </row>
    <row r="38" spans="1:10" ht="49.5" customHeight="1" x14ac:dyDescent="0.25">
      <c r="A38" s="5">
        <v>30</v>
      </c>
      <c r="B38" s="7" t="s">
        <v>84</v>
      </c>
      <c r="C38" s="7" t="s">
        <v>85</v>
      </c>
      <c r="D38" s="7" t="s">
        <v>70</v>
      </c>
      <c r="E38" s="7">
        <v>7</v>
      </c>
      <c r="F38" s="7">
        <v>1271.9000000000001</v>
      </c>
      <c r="G38" s="10">
        <f t="shared" si="0"/>
        <v>8903.3000000000011</v>
      </c>
      <c r="H38" s="7" t="s">
        <v>15</v>
      </c>
      <c r="I38" s="7" t="s">
        <v>0</v>
      </c>
      <c r="J38" s="7" t="s">
        <v>23</v>
      </c>
    </row>
    <row r="39" spans="1:10" ht="49.5" customHeight="1" x14ac:dyDescent="0.25">
      <c r="A39" s="4">
        <v>31</v>
      </c>
      <c r="B39" s="7" t="s">
        <v>86</v>
      </c>
      <c r="C39" s="7" t="s">
        <v>87</v>
      </c>
      <c r="D39" s="7" t="s">
        <v>11</v>
      </c>
      <c r="E39" s="7">
        <v>100</v>
      </c>
      <c r="F39" s="7">
        <v>367.03</v>
      </c>
      <c r="G39" s="10">
        <f t="shared" si="0"/>
        <v>36703</v>
      </c>
      <c r="H39" s="7" t="s">
        <v>15</v>
      </c>
      <c r="I39" s="7" t="s">
        <v>0</v>
      </c>
      <c r="J39" s="7" t="s">
        <v>23</v>
      </c>
    </row>
    <row r="40" spans="1:10" ht="49.5" customHeight="1" x14ac:dyDescent="0.25">
      <c r="A40" s="5">
        <v>32</v>
      </c>
      <c r="B40" s="7" t="s">
        <v>88</v>
      </c>
      <c r="C40" s="7" t="s">
        <v>89</v>
      </c>
      <c r="D40" s="7" t="s">
        <v>11</v>
      </c>
      <c r="E40" s="7">
        <v>50</v>
      </c>
      <c r="F40" s="7">
        <v>199.89</v>
      </c>
      <c r="G40" s="10">
        <f t="shared" si="0"/>
        <v>9994.5</v>
      </c>
      <c r="H40" s="7" t="s">
        <v>15</v>
      </c>
      <c r="I40" s="7" t="s">
        <v>0</v>
      </c>
      <c r="J40" s="7" t="s">
        <v>23</v>
      </c>
    </row>
    <row r="41" spans="1:10" ht="49.5" customHeight="1" x14ac:dyDescent="0.25">
      <c r="A41" s="4">
        <v>33</v>
      </c>
      <c r="B41" s="7" t="s">
        <v>90</v>
      </c>
      <c r="C41" s="7" t="s">
        <v>91</v>
      </c>
      <c r="D41" s="7" t="s">
        <v>11</v>
      </c>
      <c r="E41" s="7">
        <v>800</v>
      </c>
      <c r="F41" s="7">
        <v>305</v>
      </c>
      <c r="G41" s="10">
        <f t="shared" si="0"/>
        <v>244000</v>
      </c>
      <c r="H41" s="7" t="s">
        <v>15</v>
      </c>
      <c r="I41" s="7" t="s">
        <v>0</v>
      </c>
      <c r="J41" s="7" t="s">
        <v>23</v>
      </c>
    </row>
    <row r="42" spans="1:10" ht="49.5" customHeight="1" x14ac:dyDescent="0.25">
      <c r="A42" s="5">
        <v>34</v>
      </c>
      <c r="B42" s="7" t="s">
        <v>92</v>
      </c>
      <c r="C42" s="7" t="s">
        <v>93</v>
      </c>
      <c r="D42" s="7" t="s">
        <v>12</v>
      </c>
      <c r="E42" s="7">
        <v>250</v>
      </c>
      <c r="F42" s="7">
        <v>32.97</v>
      </c>
      <c r="G42" s="10">
        <f t="shared" si="0"/>
        <v>8242.5</v>
      </c>
      <c r="H42" s="7" t="s">
        <v>15</v>
      </c>
      <c r="I42" s="7" t="s">
        <v>0</v>
      </c>
      <c r="J42" s="7" t="s">
        <v>23</v>
      </c>
    </row>
    <row r="43" spans="1:10" ht="49.5" customHeight="1" x14ac:dyDescent="0.25">
      <c r="A43" s="4">
        <v>35</v>
      </c>
      <c r="B43" s="7" t="s">
        <v>94</v>
      </c>
      <c r="C43" s="7" t="s">
        <v>95</v>
      </c>
      <c r="D43" s="7" t="s">
        <v>12</v>
      </c>
      <c r="E43" s="7">
        <v>300</v>
      </c>
      <c r="F43" s="7">
        <v>425.88</v>
      </c>
      <c r="G43" s="10">
        <f t="shared" si="0"/>
        <v>127764</v>
      </c>
      <c r="H43" s="7" t="s">
        <v>15</v>
      </c>
      <c r="I43" s="7" t="s">
        <v>0</v>
      </c>
      <c r="J43" s="7" t="s">
        <v>23</v>
      </c>
    </row>
    <row r="44" spans="1:10" ht="49.5" customHeight="1" x14ac:dyDescent="0.25">
      <c r="A44" s="5">
        <v>36</v>
      </c>
      <c r="B44" s="7" t="s">
        <v>96</v>
      </c>
      <c r="C44" s="7" t="s">
        <v>97</v>
      </c>
      <c r="D44" s="7" t="s">
        <v>12</v>
      </c>
      <c r="E44" s="7">
        <v>80</v>
      </c>
      <c r="F44" s="7">
        <v>678.76</v>
      </c>
      <c r="G44" s="10">
        <f t="shared" si="0"/>
        <v>54300.800000000003</v>
      </c>
      <c r="H44" s="7" t="s">
        <v>15</v>
      </c>
      <c r="I44" s="7" t="s">
        <v>0</v>
      </c>
      <c r="J44" s="7" t="s">
        <v>23</v>
      </c>
    </row>
    <row r="45" spans="1:10" ht="49.5" customHeight="1" x14ac:dyDescent="0.25">
      <c r="A45" s="4">
        <v>37</v>
      </c>
      <c r="B45" s="7" t="s">
        <v>98</v>
      </c>
      <c r="C45" s="7" t="s">
        <v>99</v>
      </c>
      <c r="D45" s="7" t="s">
        <v>12</v>
      </c>
      <c r="E45" s="7">
        <v>150</v>
      </c>
      <c r="F45" s="7">
        <v>1211.4100000000001</v>
      </c>
      <c r="G45" s="10">
        <f t="shared" si="0"/>
        <v>181711.5</v>
      </c>
      <c r="H45" s="7" t="s">
        <v>15</v>
      </c>
      <c r="I45" s="7" t="s">
        <v>0</v>
      </c>
      <c r="J45" s="7" t="s">
        <v>23</v>
      </c>
    </row>
    <row r="46" spans="1:10" ht="49.5" customHeight="1" x14ac:dyDescent="0.25">
      <c r="A46" s="5">
        <v>38</v>
      </c>
      <c r="B46" s="7" t="s">
        <v>100</v>
      </c>
      <c r="C46" s="7" t="s">
        <v>101</v>
      </c>
      <c r="D46" s="7" t="s">
        <v>12</v>
      </c>
      <c r="E46" s="7">
        <v>1500</v>
      </c>
      <c r="F46" s="7">
        <v>60.02</v>
      </c>
      <c r="G46" s="10">
        <f t="shared" si="0"/>
        <v>90030</v>
      </c>
      <c r="H46" s="7" t="s">
        <v>15</v>
      </c>
      <c r="I46" s="7" t="s">
        <v>0</v>
      </c>
      <c r="J46" s="7" t="s">
        <v>23</v>
      </c>
    </row>
    <row r="47" spans="1:10" ht="49.5" customHeight="1" x14ac:dyDescent="0.25">
      <c r="A47" s="4">
        <v>39</v>
      </c>
      <c r="B47" s="7" t="s">
        <v>102</v>
      </c>
      <c r="C47" s="7" t="s">
        <v>103</v>
      </c>
      <c r="D47" s="7" t="s">
        <v>11</v>
      </c>
      <c r="E47" s="7">
        <v>130</v>
      </c>
      <c r="F47" s="7">
        <v>197.06</v>
      </c>
      <c r="G47" s="10">
        <f t="shared" si="0"/>
        <v>25617.8</v>
      </c>
      <c r="H47" s="7" t="s">
        <v>15</v>
      </c>
      <c r="I47" s="7" t="s">
        <v>0</v>
      </c>
      <c r="J47" s="7" t="s">
        <v>23</v>
      </c>
    </row>
    <row r="48" spans="1:10" ht="49.5" customHeight="1" x14ac:dyDescent="0.25">
      <c r="A48" s="5">
        <v>40</v>
      </c>
      <c r="B48" s="7" t="s">
        <v>104</v>
      </c>
      <c r="C48" s="7" t="s">
        <v>105</v>
      </c>
      <c r="D48" s="7" t="s">
        <v>12</v>
      </c>
      <c r="E48" s="7">
        <v>40</v>
      </c>
      <c r="F48" s="7">
        <v>71.400000000000006</v>
      </c>
      <c r="G48" s="10">
        <f t="shared" si="0"/>
        <v>2856</v>
      </c>
      <c r="H48" s="7" t="s">
        <v>15</v>
      </c>
      <c r="I48" s="7" t="s">
        <v>0</v>
      </c>
      <c r="J48" s="7" t="s">
        <v>23</v>
      </c>
    </row>
    <row r="49" spans="1:10" ht="49.5" customHeight="1" x14ac:dyDescent="0.25">
      <c r="A49" s="4">
        <v>41</v>
      </c>
      <c r="B49" s="7" t="s">
        <v>106</v>
      </c>
      <c r="C49" s="7" t="s">
        <v>107</v>
      </c>
      <c r="D49" s="7" t="s">
        <v>12</v>
      </c>
      <c r="E49" s="7">
        <v>1200</v>
      </c>
      <c r="F49" s="7">
        <v>153.19999999999999</v>
      </c>
      <c r="G49" s="10">
        <f t="shared" si="0"/>
        <v>183840</v>
      </c>
      <c r="H49" s="7" t="s">
        <v>15</v>
      </c>
      <c r="I49" s="7" t="s">
        <v>0</v>
      </c>
      <c r="J49" s="7" t="s">
        <v>23</v>
      </c>
    </row>
    <row r="50" spans="1:10" ht="49.5" customHeight="1" x14ac:dyDescent="0.25">
      <c r="A50" s="5">
        <v>42</v>
      </c>
      <c r="B50" s="7" t="s">
        <v>108</v>
      </c>
      <c r="C50" s="7" t="s">
        <v>109</v>
      </c>
      <c r="D50" s="7" t="s">
        <v>12</v>
      </c>
      <c r="E50" s="7">
        <v>50</v>
      </c>
      <c r="F50" s="7">
        <v>778.25</v>
      </c>
      <c r="G50" s="10">
        <f t="shared" si="0"/>
        <v>38912.5</v>
      </c>
      <c r="H50" s="7" t="s">
        <v>15</v>
      </c>
      <c r="I50" s="7" t="s">
        <v>0</v>
      </c>
      <c r="J50" s="7" t="s">
        <v>23</v>
      </c>
    </row>
    <row r="51" spans="1:10" ht="49.5" customHeight="1" x14ac:dyDescent="0.25">
      <c r="A51" s="4">
        <v>43</v>
      </c>
      <c r="B51" s="7" t="s">
        <v>108</v>
      </c>
      <c r="C51" s="7" t="s">
        <v>110</v>
      </c>
      <c r="D51" s="7" t="s">
        <v>12</v>
      </c>
      <c r="E51" s="7">
        <v>100</v>
      </c>
      <c r="F51" s="7">
        <v>1463.3</v>
      </c>
      <c r="G51" s="10">
        <f t="shared" si="0"/>
        <v>146330</v>
      </c>
      <c r="H51" s="7" t="s">
        <v>15</v>
      </c>
      <c r="I51" s="7" t="s">
        <v>0</v>
      </c>
      <c r="J51" s="7" t="s">
        <v>23</v>
      </c>
    </row>
    <row r="52" spans="1:10" ht="49.5" customHeight="1" x14ac:dyDescent="0.25">
      <c r="A52" s="5">
        <v>44</v>
      </c>
      <c r="B52" s="7" t="s">
        <v>111</v>
      </c>
      <c r="C52" s="7" t="s">
        <v>112</v>
      </c>
      <c r="D52" s="7" t="s">
        <v>11</v>
      </c>
      <c r="E52" s="7">
        <v>40</v>
      </c>
      <c r="F52" s="7">
        <v>127.85</v>
      </c>
      <c r="G52" s="10">
        <f t="shared" si="0"/>
        <v>5114</v>
      </c>
      <c r="H52" s="7" t="s">
        <v>15</v>
      </c>
      <c r="I52" s="7" t="s">
        <v>0</v>
      </c>
      <c r="J52" s="7" t="s">
        <v>23</v>
      </c>
    </row>
    <row r="53" spans="1:10" ht="49.5" customHeight="1" x14ac:dyDescent="0.25">
      <c r="A53" s="4">
        <v>45</v>
      </c>
      <c r="B53" s="7" t="s">
        <v>113</v>
      </c>
      <c r="C53" s="7" t="s">
        <v>114</v>
      </c>
      <c r="D53" s="7" t="s">
        <v>70</v>
      </c>
      <c r="E53" s="7">
        <v>60</v>
      </c>
      <c r="F53" s="7">
        <v>456.54</v>
      </c>
      <c r="G53" s="10">
        <f t="shared" si="0"/>
        <v>27392.400000000001</v>
      </c>
      <c r="H53" s="7" t="s">
        <v>15</v>
      </c>
      <c r="I53" s="7" t="s">
        <v>0</v>
      </c>
      <c r="J53" s="7" t="s">
        <v>23</v>
      </c>
    </row>
    <row r="54" spans="1:10" ht="49.5" customHeight="1" x14ac:dyDescent="0.25">
      <c r="A54" s="5">
        <v>46</v>
      </c>
      <c r="B54" s="7" t="s">
        <v>115</v>
      </c>
      <c r="C54" s="7" t="s">
        <v>116</v>
      </c>
      <c r="D54" s="7" t="s">
        <v>70</v>
      </c>
      <c r="E54" s="7">
        <v>60</v>
      </c>
      <c r="F54" s="7">
        <v>1263.94</v>
      </c>
      <c r="G54" s="10">
        <f t="shared" si="0"/>
        <v>75836.400000000009</v>
      </c>
      <c r="H54" s="7" t="s">
        <v>15</v>
      </c>
      <c r="I54" s="7" t="s">
        <v>0</v>
      </c>
      <c r="J54" s="7" t="s">
        <v>23</v>
      </c>
    </row>
    <row r="55" spans="1:10" ht="49.5" customHeight="1" x14ac:dyDescent="0.25">
      <c r="A55" s="4">
        <v>47</v>
      </c>
      <c r="B55" s="7" t="s">
        <v>117</v>
      </c>
      <c r="C55" s="7" t="s">
        <v>118</v>
      </c>
      <c r="D55" s="7" t="s">
        <v>12</v>
      </c>
      <c r="E55" s="7">
        <v>13</v>
      </c>
      <c r="F55" s="7">
        <v>1740</v>
      </c>
      <c r="G55" s="10">
        <f t="shared" si="0"/>
        <v>22620</v>
      </c>
      <c r="H55" s="7" t="s">
        <v>15</v>
      </c>
      <c r="I55" s="7" t="s">
        <v>0</v>
      </c>
      <c r="J55" s="7" t="s">
        <v>23</v>
      </c>
    </row>
    <row r="56" spans="1:10" ht="49.5" customHeight="1" x14ac:dyDescent="0.25">
      <c r="A56" s="5">
        <v>48</v>
      </c>
      <c r="B56" s="7" t="s">
        <v>119</v>
      </c>
      <c r="C56" s="7" t="s">
        <v>120</v>
      </c>
      <c r="D56" s="7" t="s">
        <v>11</v>
      </c>
      <c r="E56" s="7">
        <v>6</v>
      </c>
      <c r="F56" s="7">
        <v>1548.02</v>
      </c>
      <c r="G56" s="10">
        <f t="shared" si="0"/>
        <v>9288.119999999999</v>
      </c>
      <c r="H56" s="7" t="s">
        <v>15</v>
      </c>
      <c r="I56" s="7" t="s">
        <v>0</v>
      </c>
      <c r="J56" s="7" t="s">
        <v>23</v>
      </c>
    </row>
    <row r="57" spans="1:10" ht="49.5" customHeight="1" x14ac:dyDescent="0.25">
      <c r="A57" s="4">
        <v>49</v>
      </c>
      <c r="B57" s="7" t="s">
        <v>121</v>
      </c>
      <c r="C57" s="7" t="s">
        <v>122</v>
      </c>
      <c r="D57" s="7" t="s">
        <v>70</v>
      </c>
      <c r="E57" s="7">
        <v>300</v>
      </c>
      <c r="F57" s="7">
        <v>1825.13</v>
      </c>
      <c r="G57" s="10">
        <f t="shared" si="0"/>
        <v>547539</v>
      </c>
      <c r="H57" s="7" t="s">
        <v>15</v>
      </c>
      <c r="I57" s="7" t="s">
        <v>0</v>
      </c>
      <c r="J57" s="7" t="s">
        <v>23</v>
      </c>
    </row>
    <row r="58" spans="1:10" ht="49.5" customHeight="1" x14ac:dyDescent="0.25">
      <c r="A58" s="5">
        <v>50</v>
      </c>
      <c r="B58" s="7" t="s">
        <v>123</v>
      </c>
      <c r="C58" s="7" t="s">
        <v>124</v>
      </c>
      <c r="D58" s="7" t="s">
        <v>12</v>
      </c>
      <c r="E58" s="7">
        <v>40</v>
      </c>
      <c r="F58" s="7">
        <v>3545.09</v>
      </c>
      <c r="G58" s="10">
        <f t="shared" si="0"/>
        <v>141803.6</v>
      </c>
      <c r="H58" s="7" t="s">
        <v>15</v>
      </c>
      <c r="I58" s="7" t="s">
        <v>0</v>
      </c>
      <c r="J58" s="7" t="s">
        <v>23</v>
      </c>
    </row>
    <row r="59" spans="1:10" ht="49.5" customHeight="1" x14ac:dyDescent="0.25">
      <c r="A59" s="4">
        <v>51</v>
      </c>
      <c r="B59" s="7" t="s">
        <v>125</v>
      </c>
      <c r="C59" s="7" t="s">
        <v>126</v>
      </c>
      <c r="D59" s="7" t="s">
        <v>12</v>
      </c>
      <c r="E59" s="7">
        <v>6</v>
      </c>
      <c r="F59" s="7">
        <v>17612.810000000001</v>
      </c>
      <c r="G59" s="10">
        <f t="shared" si="0"/>
        <v>105676.86000000002</v>
      </c>
      <c r="H59" s="7" t="s">
        <v>15</v>
      </c>
      <c r="I59" s="7" t="s">
        <v>0</v>
      </c>
      <c r="J59" s="7" t="s">
        <v>23</v>
      </c>
    </row>
    <row r="60" spans="1:10" ht="49.5" customHeight="1" x14ac:dyDescent="0.25">
      <c r="A60" s="5">
        <v>52</v>
      </c>
      <c r="B60" s="7" t="s">
        <v>127</v>
      </c>
      <c r="C60" s="7" t="s">
        <v>128</v>
      </c>
      <c r="D60" s="7" t="s">
        <v>12</v>
      </c>
      <c r="E60" s="7">
        <v>4</v>
      </c>
      <c r="F60" s="7">
        <v>122</v>
      </c>
      <c r="G60" s="10">
        <f t="shared" si="0"/>
        <v>488</v>
      </c>
      <c r="H60" s="7" t="s">
        <v>15</v>
      </c>
      <c r="I60" s="7" t="s">
        <v>0</v>
      </c>
      <c r="J60" s="7" t="s">
        <v>23</v>
      </c>
    </row>
    <row r="61" spans="1:10" ht="49.5" customHeight="1" x14ac:dyDescent="0.25">
      <c r="A61" s="4">
        <v>53</v>
      </c>
      <c r="B61" s="7" t="s">
        <v>121</v>
      </c>
      <c r="C61" s="7" t="s">
        <v>129</v>
      </c>
      <c r="D61" s="7" t="s">
        <v>12</v>
      </c>
      <c r="E61" s="7">
        <v>200</v>
      </c>
      <c r="F61" s="7">
        <v>1183.8499999999999</v>
      </c>
      <c r="G61" s="10">
        <f t="shared" si="0"/>
        <v>236769.99999999997</v>
      </c>
      <c r="H61" s="7" t="s">
        <v>15</v>
      </c>
      <c r="I61" s="7" t="s">
        <v>0</v>
      </c>
      <c r="J61" s="7" t="s">
        <v>23</v>
      </c>
    </row>
    <row r="62" spans="1:10" ht="49.5" customHeight="1" x14ac:dyDescent="0.25">
      <c r="A62" s="5">
        <v>54</v>
      </c>
      <c r="B62" s="7" t="s">
        <v>130</v>
      </c>
      <c r="C62" s="7" t="s">
        <v>131</v>
      </c>
      <c r="D62" s="7" t="s">
        <v>49</v>
      </c>
      <c r="E62" s="7">
        <v>50</v>
      </c>
      <c r="F62" s="7">
        <v>657.96</v>
      </c>
      <c r="G62" s="10">
        <f t="shared" si="0"/>
        <v>32898</v>
      </c>
      <c r="H62" s="7" t="s">
        <v>15</v>
      </c>
      <c r="I62" s="7" t="s">
        <v>0</v>
      </c>
      <c r="J62" s="7" t="s">
        <v>23</v>
      </c>
    </row>
    <row r="63" spans="1:10" ht="49.5" customHeight="1" x14ac:dyDescent="0.25">
      <c r="A63" s="4">
        <v>55</v>
      </c>
      <c r="B63" s="7" t="s">
        <v>132</v>
      </c>
      <c r="C63" s="7" t="s">
        <v>133</v>
      </c>
      <c r="D63" s="7" t="s">
        <v>49</v>
      </c>
      <c r="E63" s="7">
        <v>10</v>
      </c>
      <c r="F63" s="7">
        <v>690</v>
      </c>
      <c r="G63" s="10">
        <f t="shared" si="0"/>
        <v>6900</v>
      </c>
      <c r="H63" s="7" t="s">
        <v>15</v>
      </c>
      <c r="I63" s="7" t="s">
        <v>0</v>
      </c>
      <c r="J63" s="7" t="s">
        <v>23</v>
      </c>
    </row>
    <row r="64" spans="1:10" ht="49.5" customHeight="1" x14ac:dyDescent="0.25">
      <c r="A64" s="5">
        <v>56</v>
      </c>
      <c r="B64" s="7" t="s">
        <v>134</v>
      </c>
      <c r="C64" s="7" t="s">
        <v>135</v>
      </c>
      <c r="D64" s="7" t="s">
        <v>49</v>
      </c>
      <c r="E64" s="7">
        <v>40</v>
      </c>
      <c r="F64" s="7">
        <v>394.22</v>
      </c>
      <c r="G64" s="10">
        <f t="shared" si="0"/>
        <v>15768.800000000001</v>
      </c>
      <c r="H64" s="7" t="s">
        <v>15</v>
      </c>
      <c r="I64" s="7" t="s">
        <v>0</v>
      </c>
      <c r="J64" s="7" t="s">
        <v>23</v>
      </c>
    </row>
    <row r="65" spans="1:10" ht="49.5" customHeight="1" x14ac:dyDescent="0.25">
      <c r="A65" s="4">
        <v>57</v>
      </c>
      <c r="B65" s="7" t="s">
        <v>136</v>
      </c>
      <c r="C65" s="7" t="s">
        <v>137</v>
      </c>
      <c r="D65" s="7" t="s">
        <v>49</v>
      </c>
      <c r="E65" s="7">
        <v>80</v>
      </c>
      <c r="F65" s="7">
        <v>790</v>
      </c>
      <c r="G65" s="10">
        <f t="shared" si="0"/>
        <v>63200</v>
      </c>
      <c r="H65" s="7" t="s">
        <v>15</v>
      </c>
      <c r="I65" s="7" t="s">
        <v>0</v>
      </c>
      <c r="J65" s="7" t="s">
        <v>23</v>
      </c>
    </row>
    <row r="66" spans="1:10" ht="49.5" customHeight="1" x14ac:dyDescent="0.25">
      <c r="A66" s="5">
        <v>58</v>
      </c>
      <c r="B66" s="7" t="s">
        <v>138</v>
      </c>
      <c r="C66" s="7" t="s">
        <v>139</v>
      </c>
      <c r="D66" s="7" t="s">
        <v>49</v>
      </c>
      <c r="E66" s="7">
        <v>40</v>
      </c>
      <c r="F66" s="7">
        <v>1073.05</v>
      </c>
      <c r="G66" s="10">
        <f t="shared" si="0"/>
        <v>42922</v>
      </c>
      <c r="H66" s="7" t="s">
        <v>15</v>
      </c>
      <c r="I66" s="7" t="s">
        <v>0</v>
      </c>
      <c r="J66" s="7" t="s">
        <v>23</v>
      </c>
    </row>
    <row r="67" spans="1:10" ht="49.5" customHeight="1" x14ac:dyDescent="0.25">
      <c r="A67" s="4">
        <v>59</v>
      </c>
      <c r="B67" s="7" t="s">
        <v>140</v>
      </c>
      <c r="C67" s="7" t="s">
        <v>141</v>
      </c>
      <c r="D67" s="7" t="s">
        <v>49</v>
      </c>
      <c r="E67" s="7">
        <v>30</v>
      </c>
      <c r="F67" s="7">
        <v>3413.49</v>
      </c>
      <c r="G67" s="10">
        <f t="shared" si="0"/>
        <v>102404.7</v>
      </c>
      <c r="H67" s="7" t="s">
        <v>15</v>
      </c>
      <c r="I67" s="7" t="s">
        <v>0</v>
      </c>
      <c r="J67" s="7" t="s">
        <v>23</v>
      </c>
    </row>
    <row r="68" spans="1:10" ht="49.5" customHeight="1" x14ac:dyDescent="0.25">
      <c r="A68" s="5">
        <v>60</v>
      </c>
      <c r="B68" s="7" t="s">
        <v>142</v>
      </c>
      <c r="C68" s="7" t="s">
        <v>143</v>
      </c>
      <c r="D68" s="7" t="s">
        <v>49</v>
      </c>
      <c r="E68" s="7">
        <v>20</v>
      </c>
      <c r="F68" s="7">
        <v>815.7</v>
      </c>
      <c r="G68" s="10">
        <f t="shared" si="0"/>
        <v>16314</v>
      </c>
      <c r="H68" s="7" t="s">
        <v>15</v>
      </c>
      <c r="I68" s="7" t="s">
        <v>0</v>
      </c>
      <c r="J68" s="7" t="s">
        <v>23</v>
      </c>
    </row>
    <row r="69" spans="1:10" ht="49.5" customHeight="1" x14ac:dyDescent="0.25">
      <c r="A69" s="4">
        <v>61</v>
      </c>
      <c r="B69" s="7" t="s">
        <v>144</v>
      </c>
      <c r="C69" s="7" t="s">
        <v>145</v>
      </c>
      <c r="D69" s="7" t="s">
        <v>49</v>
      </c>
      <c r="E69" s="7">
        <v>10</v>
      </c>
      <c r="F69" s="7">
        <v>370.11</v>
      </c>
      <c r="G69" s="10">
        <f t="shared" si="0"/>
        <v>3701.1000000000004</v>
      </c>
      <c r="H69" s="7" t="s">
        <v>15</v>
      </c>
      <c r="I69" s="7" t="s">
        <v>0</v>
      </c>
      <c r="J69" s="7" t="s">
        <v>23</v>
      </c>
    </row>
    <row r="70" spans="1:10" ht="49.5" customHeight="1" x14ac:dyDescent="0.25">
      <c r="A70" s="5">
        <v>62</v>
      </c>
      <c r="B70" s="7" t="s">
        <v>146</v>
      </c>
      <c r="C70" s="7" t="s">
        <v>147</v>
      </c>
      <c r="D70" s="7" t="s">
        <v>49</v>
      </c>
      <c r="E70" s="7">
        <v>150</v>
      </c>
      <c r="F70" s="7">
        <v>1252.32</v>
      </c>
      <c r="G70" s="10">
        <f t="shared" si="0"/>
        <v>187848</v>
      </c>
      <c r="H70" s="7" t="s">
        <v>15</v>
      </c>
      <c r="I70" s="7" t="s">
        <v>0</v>
      </c>
      <c r="J70" s="7" t="s">
        <v>23</v>
      </c>
    </row>
    <row r="71" spans="1:10" ht="49.5" customHeight="1" x14ac:dyDescent="0.25">
      <c r="A71" s="5">
        <v>63</v>
      </c>
      <c r="B71" s="7" t="s">
        <v>148</v>
      </c>
      <c r="C71" s="7" t="s">
        <v>149</v>
      </c>
      <c r="D71" s="7" t="s">
        <v>49</v>
      </c>
      <c r="E71" s="7">
        <v>50</v>
      </c>
      <c r="F71" s="7">
        <v>139.80000000000001</v>
      </c>
      <c r="G71" s="10">
        <f t="shared" si="0"/>
        <v>6990.0000000000009</v>
      </c>
      <c r="H71" s="7" t="s">
        <v>15</v>
      </c>
      <c r="I71" s="7" t="s">
        <v>0</v>
      </c>
      <c r="J71" s="7" t="s">
        <v>23</v>
      </c>
    </row>
    <row r="72" spans="1:10" ht="49.5" customHeight="1" x14ac:dyDescent="0.25">
      <c r="A72" s="4">
        <v>64</v>
      </c>
      <c r="B72" s="7" t="s">
        <v>94</v>
      </c>
      <c r="C72" s="7" t="s">
        <v>150</v>
      </c>
      <c r="D72" s="7" t="s">
        <v>49</v>
      </c>
      <c r="E72" s="7">
        <v>50</v>
      </c>
      <c r="F72" s="7">
        <v>438.03</v>
      </c>
      <c r="G72" s="10">
        <f t="shared" si="0"/>
        <v>21901.5</v>
      </c>
      <c r="H72" s="7" t="s">
        <v>15</v>
      </c>
      <c r="I72" s="7" t="s">
        <v>0</v>
      </c>
      <c r="J72" s="7" t="s">
        <v>23</v>
      </c>
    </row>
    <row r="73" spans="1:10" ht="49.5" customHeight="1" x14ac:dyDescent="0.25">
      <c r="A73" s="5">
        <v>65</v>
      </c>
      <c r="B73" s="7" t="s">
        <v>151</v>
      </c>
      <c r="C73" s="7" t="s">
        <v>152</v>
      </c>
      <c r="D73" s="7" t="s">
        <v>49</v>
      </c>
      <c r="E73" s="7">
        <v>50</v>
      </c>
      <c r="F73" s="7">
        <v>1092.77</v>
      </c>
      <c r="G73" s="10">
        <f t="shared" si="0"/>
        <v>54638.5</v>
      </c>
      <c r="H73" s="7" t="s">
        <v>15</v>
      </c>
      <c r="I73" s="7" t="s">
        <v>0</v>
      </c>
      <c r="J73" s="7" t="s">
        <v>23</v>
      </c>
    </row>
    <row r="74" spans="1:10" ht="49.5" customHeight="1" x14ac:dyDescent="0.25">
      <c r="A74" s="5">
        <v>66</v>
      </c>
      <c r="B74" s="7" t="s">
        <v>153</v>
      </c>
      <c r="C74" s="7" t="s">
        <v>154</v>
      </c>
      <c r="D74" s="7" t="s">
        <v>12</v>
      </c>
      <c r="E74" s="7">
        <v>600</v>
      </c>
      <c r="F74" s="7">
        <v>697.2</v>
      </c>
      <c r="G74" s="10">
        <f t="shared" ref="G74:G84" si="1">F74*E74</f>
        <v>418320</v>
      </c>
      <c r="H74" s="7" t="s">
        <v>15</v>
      </c>
      <c r="I74" s="7" t="s">
        <v>0</v>
      </c>
      <c r="J74" s="7" t="s">
        <v>23</v>
      </c>
    </row>
    <row r="75" spans="1:10" ht="49.5" customHeight="1" x14ac:dyDescent="0.25">
      <c r="A75" s="4">
        <v>67</v>
      </c>
      <c r="B75" s="7" t="s">
        <v>113</v>
      </c>
      <c r="C75" s="7" t="s">
        <v>155</v>
      </c>
      <c r="D75" s="7" t="s">
        <v>70</v>
      </c>
      <c r="E75" s="7">
        <v>80</v>
      </c>
      <c r="F75" s="7">
        <v>154.02000000000001</v>
      </c>
      <c r="G75" s="10">
        <f t="shared" si="1"/>
        <v>12321.6</v>
      </c>
      <c r="H75" s="7" t="s">
        <v>15</v>
      </c>
      <c r="I75" s="7" t="s">
        <v>0</v>
      </c>
      <c r="J75" s="7" t="s">
        <v>23</v>
      </c>
    </row>
    <row r="76" spans="1:10" ht="49.5" customHeight="1" x14ac:dyDescent="0.25">
      <c r="A76" s="5">
        <v>68</v>
      </c>
      <c r="B76" s="7" t="s">
        <v>156</v>
      </c>
      <c r="C76" s="7" t="s">
        <v>157</v>
      </c>
      <c r="D76" s="7" t="s">
        <v>13</v>
      </c>
      <c r="E76" s="7">
        <v>5</v>
      </c>
      <c r="F76" s="7">
        <v>21000</v>
      </c>
      <c r="G76" s="10">
        <f t="shared" si="1"/>
        <v>105000</v>
      </c>
      <c r="H76" s="7" t="s">
        <v>15</v>
      </c>
      <c r="I76" s="7" t="s">
        <v>0</v>
      </c>
      <c r="J76" s="7" t="s">
        <v>23</v>
      </c>
    </row>
    <row r="77" spans="1:10" ht="49.5" customHeight="1" x14ac:dyDescent="0.25">
      <c r="A77" s="5">
        <v>69</v>
      </c>
      <c r="B77" s="7" t="s">
        <v>158</v>
      </c>
      <c r="C77" s="7" t="s">
        <v>159</v>
      </c>
      <c r="D77" s="7" t="s">
        <v>13</v>
      </c>
      <c r="E77" s="7">
        <v>5</v>
      </c>
      <c r="F77" s="7">
        <v>28000</v>
      </c>
      <c r="G77" s="10">
        <f t="shared" si="1"/>
        <v>140000</v>
      </c>
      <c r="H77" s="7" t="s">
        <v>15</v>
      </c>
      <c r="I77" s="7" t="s">
        <v>0</v>
      </c>
      <c r="J77" s="7" t="s">
        <v>23</v>
      </c>
    </row>
    <row r="78" spans="1:10" ht="49.5" customHeight="1" x14ac:dyDescent="0.25">
      <c r="A78" s="4">
        <v>70</v>
      </c>
      <c r="B78" s="7" t="s">
        <v>160</v>
      </c>
      <c r="C78" s="7" t="s">
        <v>161</v>
      </c>
      <c r="D78" s="7" t="s">
        <v>13</v>
      </c>
      <c r="E78" s="7">
        <v>5</v>
      </c>
      <c r="F78" s="7">
        <v>33000</v>
      </c>
      <c r="G78" s="10">
        <f t="shared" si="1"/>
        <v>165000</v>
      </c>
      <c r="H78" s="7" t="s">
        <v>15</v>
      </c>
      <c r="I78" s="7" t="s">
        <v>0</v>
      </c>
      <c r="J78" s="7" t="s">
        <v>23</v>
      </c>
    </row>
    <row r="79" spans="1:10" ht="49.5" customHeight="1" x14ac:dyDescent="0.25">
      <c r="A79" s="5">
        <v>71</v>
      </c>
      <c r="B79" s="7" t="s">
        <v>162</v>
      </c>
      <c r="C79" s="7" t="s">
        <v>163</v>
      </c>
      <c r="D79" s="7" t="s">
        <v>13</v>
      </c>
      <c r="E79" s="7">
        <v>5</v>
      </c>
      <c r="F79" s="7">
        <v>39000</v>
      </c>
      <c r="G79" s="10">
        <f t="shared" si="1"/>
        <v>195000</v>
      </c>
      <c r="H79" s="7" t="s">
        <v>15</v>
      </c>
      <c r="I79" s="7" t="s">
        <v>0</v>
      </c>
      <c r="J79" s="7" t="s">
        <v>23</v>
      </c>
    </row>
    <row r="80" spans="1:10" ht="49.5" customHeight="1" x14ac:dyDescent="0.25">
      <c r="A80" s="5">
        <v>72</v>
      </c>
      <c r="B80" s="7" t="s">
        <v>164</v>
      </c>
      <c r="C80" s="7" t="s">
        <v>165</v>
      </c>
      <c r="D80" s="7" t="s">
        <v>13</v>
      </c>
      <c r="E80" s="7">
        <v>5</v>
      </c>
      <c r="F80" s="7">
        <v>44000</v>
      </c>
      <c r="G80" s="10">
        <f t="shared" si="1"/>
        <v>220000</v>
      </c>
      <c r="H80" s="7" t="s">
        <v>15</v>
      </c>
      <c r="I80" s="7" t="s">
        <v>0</v>
      </c>
      <c r="J80" s="7" t="s">
        <v>23</v>
      </c>
    </row>
    <row r="81" spans="1:10" ht="49.5" customHeight="1" x14ac:dyDescent="0.25">
      <c r="A81" s="4">
        <v>73</v>
      </c>
      <c r="B81" s="7" t="s">
        <v>166</v>
      </c>
      <c r="C81" s="7" t="s">
        <v>167</v>
      </c>
      <c r="D81" s="7" t="s">
        <v>168</v>
      </c>
      <c r="E81" s="7">
        <v>15</v>
      </c>
      <c r="F81" s="7">
        <v>1200</v>
      </c>
      <c r="G81" s="10">
        <f t="shared" si="1"/>
        <v>18000</v>
      </c>
      <c r="H81" s="7" t="s">
        <v>15</v>
      </c>
      <c r="I81" s="7" t="s">
        <v>0</v>
      </c>
      <c r="J81" s="7" t="s">
        <v>23</v>
      </c>
    </row>
    <row r="82" spans="1:10" ht="49.5" customHeight="1" x14ac:dyDescent="0.25">
      <c r="A82" s="5">
        <v>74</v>
      </c>
      <c r="B82" s="7" t="s">
        <v>169</v>
      </c>
      <c r="C82" s="7" t="s">
        <v>170</v>
      </c>
      <c r="D82" s="7" t="s">
        <v>168</v>
      </c>
      <c r="E82" s="7">
        <v>5</v>
      </c>
      <c r="F82" s="7">
        <v>1200</v>
      </c>
      <c r="G82" s="10">
        <f t="shared" si="1"/>
        <v>6000</v>
      </c>
      <c r="H82" s="7" t="s">
        <v>15</v>
      </c>
      <c r="I82" s="7" t="s">
        <v>0</v>
      </c>
      <c r="J82" s="7" t="s">
        <v>23</v>
      </c>
    </row>
    <row r="83" spans="1:10" ht="49.5" customHeight="1" x14ac:dyDescent="0.25">
      <c r="A83" s="5">
        <v>75</v>
      </c>
      <c r="B83" s="7" t="s">
        <v>171</v>
      </c>
      <c r="C83" s="7" t="s">
        <v>172</v>
      </c>
      <c r="D83" s="7" t="s">
        <v>168</v>
      </c>
      <c r="E83" s="7">
        <v>5</v>
      </c>
      <c r="F83" s="7">
        <v>1400</v>
      </c>
      <c r="G83" s="10">
        <f t="shared" si="1"/>
        <v>7000</v>
      </c>
      <c r="H83" s="7" t="s">
        <v>15</v>
      </c>
      <c r="I83" s="7" t="s">
        <v>0</v>
      </c>
      <c r="J83" s="7" t="s">
        <v>23</v>
      </c>
    </row>
    <row r="84" spans="1:10" ht="49.5" customHeight="1" x14ac:dyDescent="0.25">
      <c r="A84" s="4">
        <v>76</v>
      </c>
      <c r="B84" s="7" t="s">
        <v>173</v>
      </c>
      <c r="C84" s="7" t="s">
        <v>174</v>
      </c>
      <c r="D84" s="7" t="s">
        <v>168</v>
      </c>
      <c r="E84" s="7">
        <v>3</v>
      </c>
      <c r="F84" s="7">
        <v>1600</v>
      </c>
      <c r="G84" s="10">
        <f t="shared" si="1"/>
        <v>4800</v>
      </c>
      <c r="H84" s="7" t="s">
        <v>15</v>
      </c>
      <c r="I84" s="7" t="s">
        <v>0</v>
      </c>
      <c r="J84" s="7" t="s">
        <v>23</v>
      </c>
    </row>
    <row r="85" spans="1:10" x14ac:dyDescent="0.25">
      <c r="B85" s="1" t="s">
        <v>16</v>
      </c>
      <c r="G85" s="1">
        <f>SUM(G9:G84)</f>
        <v>5815336.919999999</v>
      </c>
    </row>
    <row r="88" spans="1:10" x14ac:dyDescent="0.25">
      <c r="B88" s="1" t="s">
        <v>17</v>
      </c>
      <c r="D88" s="1" t="s">
        <v>18</v>
      </c>
    </row>
    <row r="90" spans="1:10" x14ac:dyDescent="0.25">
      <c r="B90" s="1" t="s">
        <v>19</v>
      </c>
      <c r="D90" s="1" t="s">
        <v>20</v>
      </c>
    </row>
    <row r="92" spans="1:10" x14ac:dyDescent="0.25">
      <c r="B92" s="1" t="s">
        <v>21</v>
      </c>
      <c r="D92" s="1" t="s">
        <v>22</v>
      </c>
    </row>
  </sheetData>
  <mergeCells count="1">
    <mergeCell ref="I4:J4"/>
  </mergeCells>
  <pageMargins left="0.31496062992125984" right="0.31496062992125984" top="0.39370078740157483" bottom="0.39370078740157483" header="0.31496062992125984" footer="0.31496062992125984"/>
  <pageSetup paperSize="9" scale="4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2023-04-10T09:44:48Z</dcterms:modified>
</cp:coreProperties>
</file>