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3E9B6E1F-EB94-4F86-AA78-FBE060FDA5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Лист1!$A$1:$J$35</definedName>
  </definedNames>
  <calcPr calcId="191029"/>
</workbook>
</file>

<file path=xl/calcChain.xml><?xml version="1.0" encoding="utf-8"?>
<calcChain xmlns="http://schemas.openxmlformats.org/spreadsheetml/2006/main">
  <c r="G28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9" i="1"/>
</calcChain>
</file>

<file path=xl/sharedStrings.xml><?xml version="1.0" encoding="utf-8"?>
<sst xmlns="http://schemas.openxmlformats.org/spreadsheetml/2006/main" count="132" uniqueCount="63">
  <si>
    <t>DDP</t>
  </si>
  <si>
    <t>Хабарландыруға 1 қосымша</t>
  </si>
  <si>
    <t>Лот №</t>
  </si>
  <si>
    <t>Өлшем бірлігі</t>
  </si>
  <si>
    <t>Саны</t>
  </si>
  <si>
    <t>Баға, теңге</t>
  </si>
  <si>
    <t xml:space="preserve"> Сома, теңге</t>
  </si>
  <si>
    <t>Тауарды жеткізу мерзімі</t>
  </si>
  <si>
    <t>Тауарды жеткізу орны</t>
  </si>
  <si>
    <t>Жеткізу шарттары (INCOTERMS 2020 сәйкес)</t>
  </si>
  <si>
    <t>Медициналық бұйымдардың атауы</t>
  </si>
  <si>
    <t>Өскемен қаласы Серикбаев көшесі 1, 2В Ғимараты (3 ғимарат)</t>
  </si>
  <si>
    <t>упак</t>
  </si>
  <si>
    <t>техникалық сипаттамасы</t>
  </si>
  <si>
    <t>Тапсырыс берушінің тапсырмасы бойнша 3 жұмыс күн ішінде</t>
  </si>
  <si>
    <t>Бас дәрігердің орынбасары</t>
  </si>
  <si>
    <t>Бесенгалиев Р М</t>
  </si>
  <si>
    <t xml:space="preserve">Аға медбике </t>
  </si>
  <si>
    <t>Жайлаубаева Н Т</t>
  </si>
  <si>
    <t xml:space="preserve">медбике </t>
  </si>
  <si>
    <t>Ахметова Г</t>
  </si>
  <si>
    <t>Набор</t>
  </si>
  <si>
    <t>Цоликлон анти Д</t>
  </si>
  <si>
    <t>10 мл №10</t>
  </si>
  <si>
    <t>Цоликлон  анти А</t>
  </si>
  <si>
    <t>Цоликлон анти В</t>
  </si>
  <si>
    <t>Цоликлон анти АВ</t>
  </si>
  <si>
    <t>5 мл №10</t>
  </si>
  <si>
    <t xml:space="preserve">    Планшет для определения групп крови</t>
  </si>
  <si>
    <t xml:space="preserve">       П-50 белый</t>
  </si>
  <si>
    <t xml:space="preserve"> Планшет П-10 д/опр. групп крови, п/с,10 лунок</t>
  </si>
  <si>
    <t>Трифан ( белок, рН, глюкоза в моче ), 50 опр</t>
  </si>
  <si>
    <t>Тест-полоски ТриФАН предназначены для качественного и полуколичественного определения содержания глюкозы, белка и рН в моче человека. 
Диапазон определяемых концентраций глюкозы ммоль/л: 0; 2,8; 5,5; 17,0; 55,0.
Диапазон определяемых концентраций белка г/л: 0; 0,3; 1,0; 5,0.
Диапазон определяемых значений рН: 5; 6; 7; 8; 9.
Время определения: не более 60 секунд
Упаковка: не менее 50 полосок в пенале</t>
  </si>
  <si>
    <t xml:space="preserve">Катетер Фоллея </t>
  </si>
  <si>
    <t xml:space="preserve">№16 , 2 ходовой стандарт                                 </t>
  </si>
  <si>
    <t xml:space="preserve">Вазелин </t>
  </si>
  <si>
    <t>Мазь для наружного применения, 25 г, №1</t>
  </si>
  <si>
    <t xml:space="preserve">Флюоропленка зеленочувствительная  для флюорографического стационарного  аппарата </t>
  </si>
  <si>
    <t>70*30,5</t>
  </si>
  <si>
    <t>банка</t>
  </si>
  <si>
    <t>Электроды одноразовые</t>
  </si>
  <si>
    <t>3,4х2,2см. Для аудиологического аппарата EasyScreen «MAICO» не менее 60 шт в комплекте</t>
  </si>
  <si>
    <t>Нифедипин</t>
  </si>
  <si>
    <t>Стрептомицин</t>
  </si>
  <si>
    <t>флакон</t>
  </si>
  <si>
    <t>Өскемен қаласы Буров к/сі 61</t>
  </si>
  <si>
    <t>Тыныс алу қапшығының көлемі: 500±100 мл.
Резервтік қаптың көлемі: 600 мл.
Минуттық желдету: 15 л/мин.
Тыныс алу тізбегіндегі қысымды шектеу: 55±15 гПа.
Тыныс алуға төзімділік: 5 гПа.
Дем шығаруға төзімділік: 2 гПа.
30гпа қысымда газдың ағуы: 0,5 л/мин.
Жалпы өлшемдері: 350х140х200 мм (қақпақта).
Салмағы: 0,90 кг.
Стандартты жабдық:
Тыныс алу қапшығы — 1 дана.
Бет маскасы №2 — 1 дана.
Бет маскасы №3 — 1 дана.
Резервтік қап — 1 дана.
Оттегіге қосылуға арналған түтік-1 дана.
Мата сөмкесі — 1 дана.
Орыс/қазақ тілдерінде пайдалану жөніндегі Нұсқаулық-1 дана—</t>
  </si>
  <si>
    <t>Бұлшықет ішіне енгізуге арналған ерітінді дайындауға арналған ұнтақ 1 г №1</t>
  </si>
  <si>
    <t>Қабықпен қапталған таблеткалар, 10 мг, №50</t>
  </si>
  <si>
    <t>Сөмке материалы: пластик, резеңке, силикон, поликарбонат
Ерекшеліктері: полимерлі түтік (оттегі), маска, резервтік қап. Жиынтықта 2 маска бар. Ересектерге арналған қайта пайдалануға болатын автоклавталатын</t>
  </si>
  <si>
    <t>қайта пайдалануға болатын Амбу сөмкесі</t>
  </si>
  <si>
    <t>Балаларға арналған Амбу типіндегі қол ВЕНТИЛЯТОРЫНА арналған сөмке, қайта пайдалануға болатын, силикон</t>
  </si>
  <si>
    <t>АИТВ-1 вирусына (O қоса) және АИТВ-2 вирусына (IgG, IgM, IgA) антиденелерді және адамның сарысуындағы, плазмасындағы және тұтас қанындағы АИТВ-ның p24 антигенін анықтауға арналған жедел тест жинағы</t>
  </si>
  <si>
    <t>•	сынақ кассеталары 30 дана.;
* капиллярлық түтіктер (20 мкл) 30 дана.;
* үлгі сұйылтқыш (5 мл) 1 құты. Суық тізбек +2оС - +30оС.</t>
  </si>
  <si>
    <t>жиінтық</t>
  </si>
  <si>
    <t>дана</t>
  </si>
  <si>
    <t>Ципрофлоксацин</t>
  </si>
  <si>
    <t>Офлоксацин</t>
  </si>
  <si>
    <t>көз тамшысы, 0,3%, 5 мл, №1</t>
  </si>
  <si>
    <t>көз тамшысы, 0,3 %, 5 мл, №1</t>
  </si>
  <si>
    <t>Дексаметазон микробқа қарсы препараттармен ( Неодекс)біріктірілген</t>
  </si>
  <si>
    <t>көз, мұрын және құлақ тамшылары 5 мл</t>
  </si>
  <si>
    <t xml:space="preserve">барлығы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</si>
</sst>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₽_-;\-* #,##0\ _₽_-;_-* &quot;-&quot;??\ _₽_-;_-@_-"/>
    <numFmt numFmtId="165" formatCode="#,##0.00_ ;\-#,##0.00\ "/>
    <numFmt numFmtId="166" formatCode="#,##0.00\ _₽;\-#,##0.00\ _₽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20212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5" fillId="0" borderId="0"/>
    <xf numFmtId="164" fontId="3" fillId="0" borderId="0" applyFont="0" applyFill="0" applyBorder="0" applyAlignment="0" applyProtection="0"/>
  </cellStyleXfs>
  <cellXfs count="24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9" fillId="0" borderId="1" xfId="3" applyFont="1" applyBorder="1" applyAlignment="1">
      <alignment vertical="center" wrapText="1" shrinkToFit="1"/>
    </xf>
    <xf numFmtId="0" fontId="10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64" fontId="9" fillId="0" borderId="1" xfId="4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9" fillId="0" borderId="1" xfId="3" applyFont="1" applyBorder="1" applyAlignment="1">
      <alignment horizontal="left" vertical="center" wrapText="1" shrinkToFi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left"/>
    </xf>
    <xf numFmtId="0" fontId="11" fillId="0" borderId="1" xfId="0" applyFont="1" applyBorder="1" applyAlignment="1">
      <alignment wrapText="1"/>
    </xf>
    <xf numFmtId="0" fontId="8" fillId="0" borderId="0" xfId="0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165" fontId="11" fillId="0" borderId="1" xfId="0" applyNumberFormat="1" applyFont="1" applyBorder="1"/>
    <xf numFmtId="166" fontId="6" fillId="0" borderId="0" xfId="0" applyNumberFormat="1" applyFont="1"/>
  </cellXfs>
  <cellStyles count="5">
    <cellStyle name="Normal_proposal" xfId="2" xr:uid="{00000000-0005-0000-0000-000000000000}"/>
    <cellStyle name="Обычный" xfId="0" builtinId="0"/>
    <cellStyle name="Обычный 2 2" xfId="3" xr:uid="{00000000-0005-0000-0000-000002000000}"/>
    <cellStyle name="Обычный 3" xfId="1" xr:uid="{00000000-0005-0000-0000-000003000000}"/>
    <cellStyle name="Финансовый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34"/>
  <sheetViews>
    <sheetView tabSelected="1" view="pageBreakPreview" topLeftCell="A24" zoomScale="90" zoomScaleNormal="90" zoomScaleSheetLayoutView="90" workbookViewId="0">
      <selection activeCell="H33" sqref="H33"/>
    </sheetView>
  </sheetViews>
  <sheetFormatPr defaultColWidth="9" defaultRowHeight="15.75" x14ac:dyDescent="0.25"/>
  <cols>
    <col min="1" max="1" width="5.5703125" style="1" customWidth="1"/>
    <col min="2" max="2" width="35.7109375" style="1" customWidth="1"/>
    <col min="3" max="3" width="23.28515625" style="1" customWidth="1"/>
    <col min="4" max="4" width="13.42578125" style="1" customWidth="1"/>
    <col min="5" max="6" width="11.28515625" style="1" customWidth="1"/>
    <col min="7" max="7" width="15.7109375" style="1" customWidth="1"/>
    <col min="8" max="8" width="32.42578125" style="1" customWidth="1"/>
    <col min="9" max="9" width="18.140625" style="1" customWidth="1"/>
    <col min="10" max="10" width="41.140625" style="1" customWidth="1"/>
    <col min="11" max="11" width="10.42578125" style="1" customWidth="1"/>
    <col min="12" max="16384" width="9" style="1"/>
  </cols>
  <sheetData>
    <row r="4" spans="1:10" x14ac:dyDescent="0.25">
      <c r="I4" s="19" t="s">
        <v>1</v>
      </c>
      <c r="J4" s="19"/>
    </row>
    <row r="5" spans="1:10" x14ac:dyDescent="0.25">
      <c r="C5" s="6"/>
      <c r="D5" s="6"/>
      <c r="E5" s="6"/>
      <c r="F5" s="6"/>
      <c r="G5" s="6"/>
      <c r="H5" s="6"/>
      <c r="I5" s="6"/>
      <c r="J5" s="6"/>
    </row>
    <row r="8" spans="1:10" s="3" customFormat="1" ht="63" x14ac:dyDescent="0.25">
      <c r="A8" s="2" t="s">
        <v>2</v>
      </c>
      <c r="B8" s="2" t="s">
        <v>10</v>
      </c>
      <c r="C8" s="2" t="s">
        <v>13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9</v>
      </c>
      <c r="J8" s="2" t="s">
        <v>8</v>
      </c>
    </row>
    <row r="9" spans="1:10" ht="34.5" customHeight="1" x14ac:dyDescent="0.25">
      <c r="A9" s="5">
        <v>1</v>
      </c>
      <c r="B9" s="7" t="s">
        <v>22</v>
      </c>
      <c r="C9" s="8" t="s">
        <v>27</v>
      </c>
      <c r="D9" s="9" t="s">
        <v>21</v>
      </c>
      <c r="E9" s="10">
        <v>2</v>
      </c>
      <c r="F9" s="11">
        <v>29200</v>
      </c>
      <c r="G9" s="22">
        <f>F9*E9</f>
        <v>58400</v>
      </c>
      <c r="H9" s="15" t="s">
        <v>14</v>
      </c>
      <c r="I9" s="14" t="s">
        <v>0</v>
      </c>
      <c r="J9" s="16" t="s">
        <v>11</v>
      </c>
    </row>
    <row r="10" spans="1:10" ht="41.25" customHeight="1" x14ac:dyDescent="0.25">
      <c r="A10" s="4">
        <v>2</v>
      </c>
      <c r="B10" s="7" t="s">
        <v>24</v>
      </c>
      <c r="C10" s="8" t="s">
        <v>23</v>
      </c>
      <c r="D10" s="9" t="s">
        <v>21</v>
      </c>
      <c r="E10" s="10">
        <v>1</v>
      </c>
      <c r="F10" s="11">
        <v>24600</v>
      </c>
      <c r="G10" s="22">
        <f t="shared" ref="G10:G27" si="0">F10*E10</f>
        <v>24600</v>
      </c>
      <c r="H10" s="15" t="s">
        <v>14</v>
      </c>
      <c r="I10" s="14" t="s">
        <v>0</v>
      </c>
      <c r="J10" s="16" t="s">
        <v>11</v>
      </c>
    </row>
    <row r="11" spans="1:10" ht="36" customHeight="1" x14ac:dyDescent="0.25">
      <c r="A11" s="5">
        <v>3</v>
      </c>
      <c r="B11" s="7" t="s">
        <v>25</v>
      </c>
      <c r="C11" s="8" t="s">
        <v>23</v>
      </c>
      <c r="D11" s="9" t="s">
        <v>21</v>
      </c>
      <c r="E11" s="10">
        <v>1</v>
      </c>
      <c r="F11" s="11">
        <v>24600</v>
      </c>
      <c r="G11" s="22">
        <f t="shared" si="0"/>
        <v>24600</v>
      </c>
      <c r="H11" s="15" t="s">
        <v>14</v>
      </c>
      <c r="I11" s="14" t="s">
        <v>0</v>
      </c>
      <c r="J11" s="16" t="s">
        <v>11</v>
      </c>
    </row>
    <row r="12" spans="1:10" ht="36.75" customHeight="1" x14ac:dyDescent="0.25">
      <c r="A12" s="4">
        <v>4</v>
      </c>
      <c r="B12" s="13" t="s">
        <v>26</v>
      </c>
      <c r="C12" s="8" t="s">
        <v>27</v>
      </c>
      <c r="D12" s="14" t="s">
        <v>21</v>
      </c>
      <c r="E12" s="14">
        <v>2</v>
      </c>
      <c r="F12" s="11">
        <v>24600</v>
      </c>
      <c r="G12" s="22">
        <f t="shared" si="0"/>
        <v>49200</v>
      </c>
      <c r="H12" s="15" t="s">
        <v>14</v>
      </c>
      <c r="I12" s="14" t="s">
        <v>0</v>
      </c>
      <c r="J12" s="16" t="s">
        <v>11</v>
      </c>
    </row>
    <row r="13" spans="1:10" ht="35.25" customHeight="1" x14ac:dyDescent="0.25">
      <c r="A13" s="5">
        <v>5</v>
      </c>
      <c r="B13" s="7" t="s">
        <v>28</v>
      </c>
      <c r="C13" s="8" t="s">
        <v>29</v>
      </c>
      <c r="D13" s="9" t="s">
        <v>55</v>
      </c>
      <c r="E13" s="10">
        <v>2</v>
      </c>
      <c r="F13" s="11">
        <v>2700</v>
      </c>
      <c r="G13" s="22">
        <f t="shared" si="0"/>
        <v>5400</v>
      </c>
      <c r="H13" s="15" t="s">
        <v>14</v>
      </c>
      <c r="I13" s="14" t="s">
        <v>0</v>
      </c>
      <c r="J13" s="16" t="s">
        <v>11</v>
      </c>
    </row>
    <row r="14" spans="1:10" ht="25.5" x14ac:dyDescent="0.25">
      <c r="A14" s="5">
        <v>6</v>
      </c>
      <c r="B14" s="7" t="s">
        <v>28</v>
      </c>
      <c r="C14" s="8" t="s">
        <v>30</v>
      </c>
      <c r="D14" s="9" t="s">
        <v>55</v>
      </c>
      <c r="E14" s="10">
        <v>2</v>
      </c>
      <c r="F14" s="11">
        <v>1500</v>
      </c>
      <c r="G14" s="22">
        <f t="shared" si="0"/>
        <v>3000</v>
      </c>
      <c r="H14" s="15" t="s">
        <v>14</v>
      </c>
      <c r="I14" s="14" t="s">
        <v>0</v>
      </c>
      <c r="J14" s="16" t="s">
        <v>11</v>
      </c>
    </row>
    <row r="15" spans="1:10" ht="40.5" customHeight="1" x14ac:dyDescent="0.25">
      <c r="A15" s="4">
        <v>7</v>
      </c>
      <c r="B15" s="7" t="s">
        <v>31</v>
      </c>
      <c r="C15" s="8" t="s">
        <v>32</v>
      </c>
      <c r="D15" s="9" t="s">
        <v>12</v>
      </c>
      <c r="E15" s="10">
        <v>12</v>
      </c>
      <c r="F15" s="11">
        <v>13500</v>
      </c>
      <c r="G15" s="22">
        <f t="shared" si="0"/>
        <v>162000</v>
      </c>
      <c r="H15" s="15" t="s">
        <v>14</v>
      </c>
      <c r="I15" s="14" t="s">
        <v>0</v>
      </c>
      <c r="J15" s="16" t="s">
        <v>45</v>
      </c>
    </row>
    <row r="16" spans="1:10" ht="25.5" x14ac:dyDescent="0.25">
      <c r="A16" s="5">
        <v>8</v>
      </c>
      <c r="B16" s="7" t="s">
        <v>33</v>
      </c>
      <c r="C16" s="8" t="s">
        <v>34</v>
      </c>
      <c r="D16" s="9" t="s">
        <v>55</v>
      </c>
      <c r="E16" s="10">
        <v>22</v>
      </c>
      <c r="F16" s="11">
        <v>280</v>
      </c>
      <c r="G16" s="22">
        <f t="shared" si="0"/>
        <v>6160</v>
      </c>
      <c r="H16" s="15" t="s">
        <v>14</v>
      </c>
      <c r="I16" s="14" t="s">
        <v>0</v>
      </c>
      <c r="J16" s="16" t="s">
        <v>45</v>
      </c>
    </row>
    <row r="17" spans="1:10" ht="25.5" x14ac:dyDescent="0.25">
      <c r="A17" s="4">
        <v>9</v>
      </c>
      <c r="B17" s="7" t="s">
        <v>35</v>
      </c>
      <c r="C17" s="8" t="s">
        <v>36</v>
      </c>
      <c r="D17" s="9" t="s">
        <v>12</v>
      </c>
      <c r="E17" s="10">
        <v>140</v>
      </c>
      <c r="F17" s="11">
        <v>313.63</v>
      </c>
      <c r="G17" s="22">
        <f t="shared" si="0"/>
        <v>43908.2</v>
      </c>
      <c r="H17" s="15" t="s">
        <v>14</v>
      </c>
      <c r="I17" s="14" t="s">
        <v>0</v>
      </c>
      <c r="J17" s="16" t="s">
        <v>45</v>
      </c>
    </row>
    <row r="18" spans="1:10" ht="38.25" x14ac:dyDescent="0.25">
      <c r="A18" s="5">
        <v>10</v>
      </c>
      <c r="B18" s="7" t="s">
        <v>37</v>
      </c>
      <c r="C18" s="8" t="s">
        <v>38</v>
      </c>
      <c r="D18" s="9" t="s">
        <v>39</v>
      </c>
      <c r="E18" s="10">
        <v>15</v>
      </c>
      <c r="F18" s="11">
        <v>46000</v>
      </c>
      <c r="G18" s="22">
        <f t="shared" si="0"/>
        <v>690000</v>
      </c>
      <c r="H18" s="15" t="s">
        <v>14</v>
      </c>
      <c r="I18" s="14" t="s">
        <v>0</v>
      </c>
      <c r="J18" s="16" t="s">
        <v>45</v>
      </c>
    </row>
    <row r="19" spans="1:10" ht="89.25" x14ac:dyDescent="0.25">
      <c r="A19" s="4">
        <v>11</v>
      </c>
      <c r="B19" s="7" t="s">
        <v>52</v>
      </c>
      <c r="C19" s="8" t="s">
        <v>53</v>
      </c>
      <c r="D19" s="9" t="s">
        <v>12</v>
      </c>
      <c r="E19" s="10">
        <v>3</v>
      </c>
      <c r="F19" s="11">
        <v>28600</v>
      </c>
      <c r="G19" s="22">
        <f t="shared" si="0"/>
        <v>85800</v>
      </c>
      <c r="H19" s="15" t="s">
        <v>14</v>
      </c>
      <c r="I19" s="14" t="s">
        <v>0</v>
      </c>
      <c r="J19" s="16" t="s">
        <v>45</v>
      </c>
    </row>
    <row r="20" spans="1:10" ht="382.5" x14ac:dyDescent="0.25">
      <c r="A20" s="5">
        <v>12</v>
      </c>
      <c r="B20" s="7" t="s">
        <v>51</v>
      </c>
      <c r="C20" s="8" t="s">
        <v>46</v>
      </c>
      <c r="D20" s="9" t="s">
        <v>54</v>
      </c>
      <c r="E20" s="10">
        <v>7</v>
      </c>
      <c r="F20" s="11">
        <v>28000</v>
      </c>
      <c r="G20" s="22">
        <f t="shared" si="0"/>
        <v>196000</v>
      </c>
      <c r="H20" s="15" t="s">
        <v>14</v>
      </c>
      <c r="I20" s="14" t="s">
        <v>0</v>
      </c>
      <c r="J20" s="16" t="s">
        <v>45</v>
      </c>
    </row>
    <row r="21" spans="1:10" ht="127.5" x14ac:dyDescent="0.25">
      <c r="A21" s="4">
        <v>13</v>
      </c>
      <c r="B21" s="7" t="s">
        <v>50</v>
      </c>
      <c r="C21" s="8" t="s">
        <v>49</v>
      </c>
      <c r="D21" s="9" t="s">
        <v>54</v>
      </c>
      <c r="E21" s="10">
        <v>23</v>
      </c>
      <c r="F21" s="11">
        <v>25000</v>
      </c>
      <c r="G21" s="22">
        <f t="shared" si="0"/>
        <v>575000</v>
      </c>
      <c r="H21" s="15" t="s">
        <v>14</v>
      </c>
      <c r="I21" s="14" t="s">
        <v>0</v>
      </c>
      <c r="J21" s="16" t="s">
        <v>45</v>
      </c>
    </row>
    <row r="22" spans="1:10" ht="36.75" customHeight="1" x14ac:dyDescent="0.25">
      <c r="A22" s="5">
        <v>14</v>
      </c>
      <c r="B22" s="7" t="s">
        <v>40</v>
      </c>
      <c r="C22" s="8" t="s">
        <v>41</v>
      </c>
      <c r="D22" s="9" t="s">
        <v>54</v>
      </c>
      <c r="E22" s="10">
        <v>65</v>
      </c>
      <c r="F22" s="11">
        <v>34320</v>
      </c>
      <c r="G22" s="22">
        <f t="shared" si="0"/>
        <v>2230800</v>
      </c>
      <c r="H22" s="15" t="s">
        <v>14</v>
      </c>
      <c r="I22" s="14" t="s">
        <v>0</v>
      </c>
      <c r="J22" s="16" t="s">
        <v>45</v>
      </c>
    </row>
    <row r="23" spans="1:10" ht="33" customHeight="1" x14ac:dyDescent="0.25">
      <c r="A23" s="4">
        <v>15</v>
      </c>
      <c r="B23" s="17" t="s">
        <v>42</v>
      </c>
      <c r="C23" s="18" t="s">
        <v>48</v>
      </c>
      <c r="D23" s="12" t="s">
        <v>12</v>
      </c>
      <c r="E23" s="12">
        <v>7</v>
      </c>
      <c r="F23" s="11">
        <v>316.17</v>
      </c>
      <c r="G23" s="22">
        <f t="shared" si="0"/>
        <v>2213.19</v>
      </c>
      <c r="H23" s="18" t="s">
        <v>14</v>
      </c>
      <c r="I23" s="18" t="s">
        <v>0</v>
      </c>
      <c r="J23" s="18" t="s">
        <v>45</v>
      </c>
    </row>
    <row r="24" spans="1:10" ht="43.5" customHeight="1" x14ac:dyDescent="0.25">
      <c r="A24" s="5">
        <v>16</v>
      </c>
      <c r="B24" s="12" t="s">
        <v>43</v>
      </c>
      <c r="C24" s="18" t="s">
        <v>47</v>
      </c>
      <c r="D24" s="12" t="s">
        <v>44</v>
      </c>
      <c r="E24" s="12">
        <v>20</v>
      </c>
      <c r="F24" s="11">
        <v>106.54</v>
      </c>
      <c r="G24" s="22">
        <f t="shared" si="0"/>
        <v>2130.8000000000002</v>
      </c>
      <c r="H24" s="18" t="s">
        <v>14</v>
      </c>
      <c r="I24" s="18" t="s">
        <v>0</v>
      </c>
      <c r="J24" s="18" t="s">
        <v>45</v>
      </c>
    </row>
    <row r="25" spans="1:10" ht="43.5" customHeight="1" x14ac:dyDescent="0.25">
      <c r="A25" s="5">
        <v>17</v>
      </c>
      <c r="B25" s="12" t="s">
        <v>56</v>
      </c>
      <c r="C25" s="18" t="s">
        <v>58</v>
      </c>
      <c r="D25" s="12" t="s">
        <v>44</v>
      </c>
      <c r="E25" s="12">
        <v>20</v>
      </c>
      <c r="F25" s="11">
        <v>2314.9699999999998</v>
      </c>
      <c r="G25" s="22">
        <f t="shared" si="0"/>
        <v>46299.399999999994</v>
      </c>
      <c r="H25" s="18" t="s">
        <v>14</v>
      </c>
      <c r="I25" s="18" t="s">
        <v>0</v>
      </c>
      <c r="J25" s="18" t="s">
        <v>45</v>
      </c>
    </row>
    <row r="26" spans="1:10" ht="43.5" customHeight="1" x14ac:dyDescent="0.25">
      <c r="A26" s="5">
        <v>18</v>
      </c>
      <c r="B26" s="12" t="s">
        <v>57</v>
      </c>
      <c r="C26" s="18" t="s">
        <v>59</v>
      </c>
      <c r="D26" s="12" t="s">
        <v>44</v>
      </c>
      <c r="E26" s="12">
        <v>20</v>
      </c>
      <c r="F26" s="11">
        <v>2554.91</v>
      </c>
      <c r="G26" s="22">
        <f t="shared" si="0"/>
        <v>51098.2</v>
      </c>
      <c r="H26" s="18" t="s">
        <v>14</v>
      </c>
      <c r="I26" s="18" t="s">
        <v>0</v>
      </c>
      <c r="J26" s="18" t="s">
        <v>45</v>
      </c>
    </row>
    <row r="27" spans="1:10" ht="47.25" x14ac:dyDescent="0.25">
      <c r="A27" s="20">
        <v>19</v>
      </c>
      <c r="B27" s="21" t="s">
        <v>60</v>
      </c>
      <c r="C27" s="21" t="s">
        <v>61</v>
      </c>
      <c r="D27" s="20" t="s">
        <v>44</v>
      </c>
      <c r="E27" s="20">
        <v>30</v>
      </c>
      <c r="F27" s="20">
        <v>700</v>
      </c>
      <c r="G27" s="22">
        <f t="shared" si="0"/>
        <v>21000</v>
      </c>
      <c r="H27" s="21" t="s">
        <v>14</v>
      </c>
      <c r="I27" s="20" t="s">
        <v>0</v>
      </c>
      <c r="J27" s="20" t="s">
        <v>45</v>
      </c>
    </row>
    <row r="28" spans="1:10" x14ac:dyDescent="0.25">
      <c r="B28" s="1" t="s">
        <v>62</v>
      </c>
      <c r="G28" s="23">
        <f>SUM(G9:G27)</f>
        <v>4277609.79</v>
      </c>
    </row>
    <row r="30" spans="1:10" x14ac:dyDescent="0.25">
      <c r="B30" s="1" t="s">
        <v>15</v>
      </c>
      <c r="D30" s="1" t="s">
        <v>16</v>
      </c>
    </row>
    <row r="32" spans="1:10" x14ac:dyDescent="0.25">
      <c r="B32" s="1" t="s">
        <v>17</v>
      </c>
      <c r="D32" s="1" t="s">
        <v>18</v>
      </c>
    </row>
    <row r="34" spans="2:4" x14ac:dyDescent="0.25">
      <c r="B34" s="1" t="s">
        <v>19</v>
      </c>
      <c r="D34" s="1" t="s">
        <v>20</v>
      </c>
    </row>
  </sheetData>
  <mergeCells count="1">
    <mergeCell ref="I4:J4"/>
  </mergeCells>
  <pageMargins left="0.31496062992125984" right="0.31496062992125984" top="0.39370078740157483" bottom="0.39370078740157483" header="0.31496062992125984" footer="0.31496062992125984"/>
  <pageSetup paperSize="9" scale="45" orientation="landscape" horizontalDpi="180" verticalDpi="180" r:id="rId1"/>
  <rowBreaks count="2" manualBreakCount="2">
    <brk id="23" max="9" man="1"/>
    <brk id="3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2023-06-06T10:42:28Z</dcterms:modified>
</cp:coreProperties>
</file>