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D434C9F7-D768-4A9A-8AA7-49DDCE2E7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Лист1!$A$1:$J$55</definedName>
  </definedNames>
  <calcPr calcId="191029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9" i="1"/>
  <c r="G44" i="1" l="1"/>
</calcChain>
</file>

<file path=xl/sharedStrings.xml><?xml version="1.0" encoding="utf-8"?>
<sst xmlns="http://schemas.openxmlformats.org/spreadsheetml/2006/main" count="227" uniqueCount="96">
  <si>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</si>
  <si>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</si>
  <si>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</si>
  <si>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</si>
  <si>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</si>
  <si>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</si>
  <si>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</si>
  <si>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</si>
  <si>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</si>
  <si>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</si>
  <si>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</si>
  <si>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канистра</t>
  </si>
  <si>
    <t>флакон</t>
  </si>
  <si>
    <t>5%-100,0</t>
  </si>
  <si>
    <t>Платифиллина гидротартрат</t>
  </si>
  <si>
    <t>2мл 
раствор для инъекций 0,2% 1 мл</t>
  </si>
  <si>
    <t>амп</t>
  </si>
  <si>
    <t>Корнерегель</t>
  </si>
  <si>
    <t>гель глазной 5% 10 г</t>
  </si>
  <si>
    <t>упак</t>
  </si>
  <si>
    <t>Инокаин гл.капли</t>
  </si>
  <si>
    <t xml:space="preserve">Диакарб </t>
  </si>
  <si>
    <t>шт</t>
  </si>
  <si>
    <t>Термопленка на флюрографию</t>
  </si>
  <si>
    <t>UPP-110HD110*18</t>
  </si>
  <si>
    <t xml:space="preserve">Катетер Фоллея </t>
  </si>
  <si>
    <t xml:space="preserve">№14 , 2 ходовой стандарт                                 </t>
  </si>
  <si>
    <t xml:space="preserve">3*500см нестерильный  на основе ткани хлопчатабумажный </t>
  </si>
  <si>
    <t xml:space="preserve">Дисоль </t>
  </si>
  <si>
    <t>400,0 мл</t>
  </si>
  <si>
    <t>Трисоль</t>
  </si>
  <si>
    <t xml:space="preserve">Банки одноразовые стерильные широкогорлые с протертыми крышками </t>
  </si>
  <si>
    <t>200 мл</t>
  </si>
  <si>
    <t>Штатив для центрифужных пробирок</t>
  </si>
  <si>
    <t>19*7,5*7,5 -10 гнезд</t>
  </si>
  <si>
    <t>техникалық сипаттамасы</t>
  </si>
  <si>
    <t>Тапсырыс берушінің тапсырмасы бойнша 3 жұмыс күн ішінде</t>
  </si>
  <si>
    <t>Барлығы</t>
  </si>
  <si>
    <t>Бас дәрігердің орынбасары</t>
  </si>
  <si>
    <t>Бесенгалиев Р М</t>
  </si>
  <si>
    <t xml:space="preserve">Аға медбике </t>
  </si>
  <si>
    <t>Жайлаубаева Н Т</t>
  </si>
  <si>
    <t xml:space="preserve">медбике </t>
  </si>
  <si>
    <t>Ахметова Г</t>
  </si>
  <si>
    <t xml:space="preserve">Калия перманганат </t>
  </si>
  <si>
    <t>капли глазные 0,4% 5мл</t>
  </si>
  <si>
    <t>таблетки 250 мг</t>
  </si>
  <si>
    <t xml:space="preserve">Лейкопластырь </t>
  </si>
  <si>
    <t xml:space="preserve">Простыня одноразовая </t>
  </si>
  <si>
    <t xml:space="preserve">70-80*200 № 100 </t>
  </si>
  <si>
    <t>рулон</t>
  </si>
  <si>
    <t xml:space="preserve">Индикатор паровой стерилизации 120/45-02 </t>
  </si>
  <si>
    <t>(1000 тестов), без журнала внутренние.</t>
  </si>
  <si>
    <t>Индикатор паровой стерилизации 132/20-02</t>
  </si>
  <si>
    <t xml:space="preserve"> (1000 тестов), без журнала внутренние.</t>
  </si>
  <si>
    <t xml:space="preserve">Индикатор паровой стерилизации -120/45-1 </t>
  </si>
  <si>
    <t>наружнние  (1000 тестов),</t>
  </si>
  <si>
    <t xml:space="preserve"> Шприц инъекционный, однократного применения </t>
  </si>
  <si>
    <t>однократного применения 3,0мл 3-х компонентный (игла 23G х 37,5мм)</t>
  </si>
  <si>
    <t xml:space="preserve">Марля мед.отбел. </t>
  </si>
  <si>
    <t>Марля медицинская белая плотность не менее 28-32 г/м²
100% хлопок, не стерильная, в рулонах, ширина не менее 90см, в рулоне не менее 1000м</t>
  </si>
  <si>
    <t>м</t>
  </si>
  <si>
    <t>Гель для УЗИ</t>
  </si>
  <si>
    <t>5литров</t>
  </si>
  <si>
    <t xml:space="preserve">Одноразовые салфетки </t>
  </si>
  <si>
    <t>30*40 .№100
Материал: спанлейс, цвет белый</t>
  </si>
  <si>
    <t xml:space="preserve">Скальпель стерильный однократного применеия </t>
  </si>
  <si>
    <t>Скальпель  сменн/лезвие №23 о/раз стер</t>
  </si>
  <si>
    <t>лезвие одноразовое</t>
  </si>
  <si>
    <t>№23</t>
  </si>
  <si>
    <t>Капроновая нить с автоматической иглой хирургические стерильные</t>
  </si>
  <si>
    <t>100 см</t>
  </si>
  <si>
    <t>75 см</t>
  </si>
  <si>
    <t>Кетгут 1,100см,2иглы(S.HRT.TDRT)</t>
  </si>
  <si>
    <t>100см№25 штук</t>
  </si>
  <si>
    <t>Кетгут 2,3,75 см игла(S.HRT.TDRT)</t>
  </si>
  <si>
    <t>75 см №25 штук</t>
  </si>
  <si>
    <t>Бинт эластичный</t>
  </si>
  <si>
    <t>5см*5метр</t>
  </si>
  <si>
    <t>Жгут полуавтомат</t>
  </si>
  <si>
    <t>кровоостан. полуавтомат. д/взрослых р/р 450*25 №1</t>
  </si>
  <si>
    <t>Шприц Жане одноразовый</t>
  </si>
  <si>
    <t xml:space="preserve">одноразового применения 160 мл с нак.для катетера </t>
  </si>
  <si>
    <t>Шприц для вакцинации</t>
  </si>
  <si>
    <t>инъекционный, трехкомпонентный, саморазрушающийся, стерильный однократного применения. Объем: 0,1мл, 27G 3/8</t>
  </si>
  <si>
    <t>Хлоропирамин</t>
  </si>
  <si>
    <t>Раствор для инъекций, 20 мг/мл, 1мл, №5</t>
  </si>
  <si>
    <t>Никотиновая кислота</t>
  </si>
  <si>
    <t>раствор для инъекций 1% 1мл №10</t>
  </si>
  <si>
    <t>Папаверин</t>
  </si>
  <si>
    <t>раствор для инъекций 2% по 2 мл №10</t>
  </si>
  <si>
    <t>Тиамин</t>
  </si>
  <si>
    <t>раствор для инъекций 5% 1мл №5</t>
  </si>
  <si>
    <t>Пантопразол</t>
  </si>
  <si>
    <t>порошок лиофилизированный для приготовления раствора для инъекций 40 мг №1</t>
  </si>
  <si>
    <t>Өскемен қаласы Буров к/сі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</si>
</sst>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021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2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/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 shrinkToFit="1"/>
    </xf>
    <xf numFmtId="0" fontId="11" fillId="0" borderId="1" xfId="3" applyFont="1" applyBorder="1" applyAlignment="1">
      <alignment wrapText="1" shrinkToFit="1"/>
    </xf>
    <xf numFmtId="0" fontId="11" fillId="0" borderId="1" xfId="2" applyFont="1" applyBorder="1" applyAlignment="1">
      <alignment horizontal="center" wrapText="1"/>
    </xf>
    <xf numFmtId="164" fontId="11" fillId="0" borderId="1" xfId="4" applyFont="1" applyFill="1" applyBorder="1" applyAlignment="1">
      <alignment horizontal="center" wrapText="1"/>
    </xf>
    <xf numFmtId="0" fontId="11" fillId="0" borderId="1" xfId="3" applyFont="1" applyBorder="1" applyAlignment="1">
      <alignment horizontal="left" wrapText="1" shrinkToFit="1"/>
    </xf>
    <xf numFmtId="0" fontId="9" fillId="0" borderId="1" xfId="0" applyFont="1" applyBorder="1" applyAlignment="1">
      <alignment wrapText="1" shrinkToFit="1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51"/>
  <sheetViews>
    <sheetView tabSelected="1" view="pageBreakPreview" topLeftCell="A34" zoomScale="90" zoomScaleNormal="90" zoomScaleSheetLayoutView="90" workbookViewId="0">
      <selection activeCell="I46" sqref="I46"/>
    </sheetView>
  </sheetViews>
  <sheetFormatPr defaultColWidth="9" defaultRowHeight="15.75" x14ac:dyDescent="0.25"/>
  <cols>
    <col min="1" max="1" width="5.5703125" style="1" customWidth="1"/>
    <col min="2" max="2" width="35.7109375" style="1" customWidth="1"/>
    <col min="3" max="3" width="23.28515625" style="1" customWidth="1"/>
    <col min="4" max="4" width="13.42578125" style="1" customWidth="1"/>
    <col min="5" max="6" width="11.28515625" style="1" customWidth="1"/>
    <col min="7" max="7" width="12.8554687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4" spans="1:10" x14ac:dyDescent="0.25">
      <c r="I4" s="6" t="s">
        <v>1</v>
      </c>
      <c r="J4" s="6"/>
    </row>
    <row r="8" spans="1:10" s="3" customFormat="1" ht="63" x14ac:dyDescent="0.25">
      <c r="A8" s="2" t="s">
        <v>2</v>
      </c>
      <c r="B8" s="2" t="s">
        <v>10</v>
      </c>
      <c r="C8" s="2" t="s">
        <v>35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9</v>
      </c>
      <c r="J8" s="2" t="s">
        <v>8</v>
      </c>
    </row>
    <row r="9" spans="1:10" ht="63" customHeight="1" x14ac:dyDescent="0.25">
      <c r="A9" s="4">
        <v>1</v>
      </c>
      <c r="B9" s="8" t="s">
        <v>44</v>
      </c>
      <c r="C9" s="9" t="s">
        <v>13</v>
      </c>
      <c r="D9" s="10" t="s">
        <v>12</v>
      </c>
      <c r="E9" s="10">
        <v>6</v>
      </c>
      <c r="F9" s="10">
        <v>550</v>
      </c>
      <c r="G9" s="11">
        <f>F9*E9</f>
        <v>3300</v>
      </c>
      <c r="H9" s="12" t="s">
        <v>36</v>
      </c>
      <c r="I9" s="13" t="s">
        <v>0</v>
      </c>
      <c r="J9" s="14" t="s">
        <v>95</v>
      </c>
    </row>
    <row r="10" spans="1:10" ht="46.5" customHeight="1" x14ac:dyDescent="0.25">
      <c r="A10" s="5">
        <v>2</v>
      </c>
      <c r="B10" s="15" t="s">
        <v>14</v>
      </c>
      <c r="C10" s="9" t="s">
        <v>15</v>
      </c>
      <c r="D10" s="16" t="s">
        <v>16</v>
      </c>
      <c r="E10" s="17">
        <v>1000</v>
      </c>
      <c r="F10" s="10">
        <v>62.5</v>
      </c>
      <c r="G10" s="11">
        <f t="shared" ref="G10:G43" si="0">F10*E10</f>
        <v>62500</v>
      </c>
      <c r="H10" s="12" t="s">
        <v>36</v>
      </c>
      <c r="I10" s="13" t="s">
        <v>0</v>
      </c>
      <c r="J10" s="14" t="s">
        <v>95</v>
      </c>
    </row>
    <row r="11" spans="1:10" ht="41.25" customHeight="1" x14ac:dyDescent="0.25">
      <c r="A11" s="4">
        <v>3</v>
      </c>
      <c r="B11" s="15" t="s">
        <v>17</v>
      </c>
      <c r="C11" s="9" t="s">
        <v>18</v>
      </c>
      <c r="D11" s="16" t="s">
        <v>19</v>
      </c>
      <c r="E11" s="17">
        <v>10</v>
      </c>
      <c r="F11" s="10">
        <v>3093</v>
      </c>
      <c r="G11" s="11">
        <f t="shared" si="0"/>
        <v>30930</v>
      </c>
      <c r="H11" s="12" t="s">
        <v>36</v>
      </c>
      <c r="I11" s="13" t="s">
        <v>0</v>
      </c>
      <c r="J11" s="14" t="s">
        <v>95</v>
      </c>
    </row>
    <row r="12" spans="1:10" ht="36" customHeight="1" x14ac:dyDescent="0.25">
      <c r="A12" s="5">
        <v>4</v>
      </c>
      <c r="B12" s="15" t="s">
        <v>20</v>
      </c>
      <c r="C12" s="9" t="s">
        <v>45</v>
      </c>
      <c r="D12" s="16" t="s">
        <v>12</v>
      </c>
      <c r="E12" s="17">
        <v>20</v>
      </c>
      <c r="F12" s="10">
        <v>1268.8699999999999</v>
      </c>
      <c r="G12" s="11">
        <f t="shared" si="0"/>
        <v>25377.399999999998</v>
      </c>
      <c r="H12" s="12" t="s">
        <v>36</v>
      </c>
      <c r="I12" s="13" t="s">
        <v>0</v>
      </c>
      <c r="J12" s="14" t="s">
        <v>95</v>
      </c>
    </row>
    <row r="13" spans="1:10" ht="36.75" customHeight="1" x14ac:dyDescent="0.25">
      <c r="A13" s="4">
        <v>5</v>
      </c>
      <c r="B13" s="18" t="s">
        <v>21</v>
      </c>
      <c r="C13" s="9" t="s">
        <v>46</v>
      </c>
      <c r="D13" s="13" t="s">
        <v>19</v>
      </c>
      <c r="E13" s="13">
        <v>2</v>
      </c>
      <c r="F13" s="10">
        <v>22210</v>
      </c>
      <c r="G13" s="11">
        <f t="shared" si="0"/>
        <v>44420</v>
      </c>
      <c r="H13" s="12" t="s">
        <v>36</v>
      </c>
      <c r="I13" s="13" t="s">
        <v>0</v>
      </c>
      <c r="J13" s="14" t="s">
        <v>95</v>
      </c>
    </row>
    <row r="14" spans="1:10" ht="35.25" customHeight="1" x14ac:dyDescent="0.25">
      <c r="A14" s="5">
        <v>6</v>
      </c>
      <c r="B14" s="15" t="s">
        <v>23</v>
      </c>
      <c r="C14" s="9" t="s">
        <v>24</v>
      </c>
      <c r="D14" s="16" t="s">
        <v>19</v>
      </c>
      <c r="E14" s="17">
        <v>100</v>
      </c>
      <c r="F14" s="10">
        <v>10400</v>
      </c>
      <c r="G14" s="11">
        <f t="shared" si="0"/>
        <v>1040000</v>
      </c>
      <c r="H14" s="12" t="s">
        <v>36</v>
      </c>
      <c r="I14" s="13" t="s">
        <v>0</v>
      </c>
      <c r="J14" s="14" t="s">
        <v>95</v>
      </c>
    </row>
    <row r="15" spans="1:10" ht="26.25" x14ac:dyDescent="0.25">
      <c r="A15" s="4">
        <v>7</v>
      </c>
      <c r="B15" s="19" t="s">
        <v>25</v>
      </c>
      <c r="C15" s="9" t="s">
        <v>26</v>
      </c>
      <c r="D15" s="16" t="s">
        <v>22</v>
      </c>
      <c r="E15" s="17">
        <v>12</v>
      </c>
      <c r="F15" s="10">
        <v>340</v>
      </c>
      <c r="G15" s="11">
        <f t="shared" si="0"/>
        <v>4080</v>
      </c>
      <c r="H15" s="12" t="s">
        <v>36</v>
      </c>
      <c r="I15" s="13" t="s">
        <v>0</v>
      </c>
      <c r="J15" s="14" t="s">
        <v>95</v>
      </c>
    </row>
    <row r="16" spans="1:10" ht="59.25" customHeight="1" x14ac:dyDescent="0.25">
      <c r="A16" s="5">
        <v>8</v>
      </c>
      <c r="B16" s="15" t="s">
        <v>47</v>
      </c>
      <c r="C16" s="9" t="s">
        <v>27</v>
      </c>
      <c r="D16" s="16" t="s">
        <v>19</v>
      </c>
      <c r="E16" s="17">
        <v>2000</v>
      </c>
      <c r="F16" s="10">
        <v>305</v>
      </c>
      <c r="G16" s="11">
        <f t="shared" si="0"/>
        <v>610000</v>
      </c>
      <c r="H16" s="12" t="s">
        <v>36</v>
      </c>
      <c r="I16" s="13" t="s">
        <v>0</v>
      </c>
      <c r="J16" s="14" t="s">
        <v>95</v>
      </c>
    </row>
    <row r="17" spans="1:10" ht="40.5" customHeight="1" x14ac:dyDescent="0.25">
      <c r="A17" s="4">
        <v>9</v>
      </c>
      <c r="B17" s="15" t="s">
        <v>28</v>
      </c>
      <c r="C17" s="9" t="s">
        <v>29</v>
      </c>
      <c r="D17" s="16" t="s">
        <v>12</v>
      </c>
      <c r="E17" s="17">
        <v>13</v>
      </c>
      <c r="F17" s="10">
        <v>592.19000000000005</v>
      </c>
      <c r="G17" s="11">
        <f t="shared" si="0"/>
        <v>7698.4700000000012</v>
      </c>
      <c r="H17" s="12" t="s">
        <v>36</v>
      </c>
      <c r="I17" s="13"/>
      <c r="J17" s="14" t="s">
        <v>95</v>
      </c>
    </row>
    <row r="18" spans="1:10" ht="26.25" x14ac:dyDescent="0.25">
      <c r="A18" s="5">
        <v>10</v>
      </c>
      <c r="B18" s="15" t="s">
        <v>30</v>
      </c>
      <c r="C18" s="9" t="s">
        <v>29</v>
      </c>
      <c r="D18" s="16" t="s">
        <v>12</v>
      </c>
      <c r="E18" s="17">
        <v>13</v>
      </c>
      <c r="F18" s="10">
        <v>194.64</v>
      </c>
      <c r="G18" s="11">
        <f t="shared" si="0"/>
        <v>2530.3199999999997</v>
      </c>
      <c r="H18" s="12" t="s">
        <v>36</v>
      </c>
      <c r="I18" s="13" t="s">
        <v>0</v>
      </c>
      <c r="J18" s="14" t="s">
        <v>95</v>
      </c>
    </row>
    <row r="19" spans="1:10" ht="26.25" x14ac:dyDescent="0.25">
      <c r="A19" s="4">
        <v>11</v>
      </c>
      <c r="B19" s="15" t="s">
        <v>31</v>
      </c>
      <c r="C19" s="9" t="s">
        <v>32</v>
      </c>
      <c r="D19" s="16" t="s">
        <v>22</v>
      </c>
      <c r="E19" s="17">
        <v>30</v>
      </c>
      <c r="F19" s="10">
        <v>100</v>
      </c>
      <c r="G19" s="11">
        <f t="shared" si="0"/>
        <v>3000</v>
      </c>
      <c r="H19" s="12" t="s">
        <v>36</v>
      </c>
      <c r="I19" s="13" t="s">
        <v>0</v>
      </c>
      <c r="J19" s="14" t="s">
        <v>95</v>
      </c>
    </row>
    <row r="20" spans="1:10" ht="26.25" x14ac:dyDescent="0.25">
      <c r="A20" s="5">
        <v>12</v>
      </c>
      <c r="B20" s="15" t="s">
        <v>48</v>
      </c>
      <c r="C20" s="9" t="s">
        <v>49</v>
      </c>
      <c r="D20" s="16" t="s">
        <v>50</v>
      </c>
      <c r="E20" s="17">
        <v>240</v>
      </c>
      <c r="F20" s="10">
        <v>15000</v>
      </c>
      <c r="G20" s="11">
        <f t="shared" si="0"/>
        <v>3600000</v>
      </c>
      <c r="H20" s="12" t="s">
        <v>36</v>
      </c>
      <c r="I20" s="13" t="s">
        <v>0</v>
      </c>
      <c r="J20" s="14" t="s">
        <v>95</v>
      </c>
    </row>
    <row r="21" spans="1:10" ht="26.25" x14ac:dyDescent="0.25">
      <c r="A21" s="4">
        <v>13</v>
      </c>
      <c r="B21" s="15" t="s">
        <v>51</v>
      </c>
      <c r="C21" s="9" t="s">
        <v>52</v>
      </c>
      <c r="D21" s="16" t="s">
        <v>19</v>
      </c>
      <c r="E21" s="17">
        <v>2</v>
      </c>
      <c r="F21" s="10">
        <v>12000</v>
      </c>
      <c r="G21" s="11">
        <f t="shared" si="0"/>
        <v>24000</v>
      </c>
      <c r="H21" s="12" t="s">
        <v>36</v>
      </c>
      <c r="I21" s="13" t="s">
        <v>0</v>
      </c>
      <c r="J21" s="14" t="s">
        <v>95</v>
      </c>
    </row>
    <row r="22" spans="1:10" ht="26.25" x14ac:dyDescent="0.25">
      <c r="A22" s="5">
        <v>14</v>
      </c>
      <c r="B22" s="15" t="s">
        <v>53</v>
      </c>
      <c r="C22" s="9" t="s">
        <v>54</v>
      </c>
      <c r="D22" s="16" t="s">
        <v>19</v>
      </c>
      <c r="E22" s="17">
        <v>9</v>
      </c>
      <c r="F22" s="10">
        <v>12000</v>
      </c>
      <c r="G22" s="11">
        <f t="shared" si="0"/>
        <v>108000</v>
      </c>
      <c r="H22" s="12" t="s">
        <v>36</v>
      </c>
      <c r="I22" s="13" t="s">
        <v>0</v>
      </c>
      <c r="J22" s="14" t="s">
        <v>95</v>
      </c>
    </row>
    <row r="23" spans="1:10" ht="26.25" x14ac:dyDescent="0.25">
      <c r="A23" s="4">
        <v>15</v>
      </c>
      <c r="B23" s="15" t="s">
        <v>55</v>
      </c>
      <c r="C23" s="9" t="s">
        <v>56</v>
      </c>
      <c r="D23" s="16" t="s">
        <v>19</v>
      </c>
      <c r="E23" s="17">
        <v>1</v>
      </c>
      <c r="F23" s="10">
        <v>6000</v>
      </c>
      <c r="G23" s="11">
        <f t="shared" si="0"/>
        <v>6000</v>
      </c>
      <c r="H23" s="12" t="s">
        <v>36</v>
      </c>
      <c r="I23" s="13" t="s">
        <v>0</v>
      </c>
      <c r="J23" s="14" t="s">
        <v>95</v>
      </c>
    </row>
    <row r="24" spans="1:10" ht="36.75" customHeight="1" x14ac:dyDescent="0.25">
      <c r="A24" s="5">
        <v>16</v>
      </c>
      <c r="B24" s="15" t="s">
        <v>33</v>
      </c>
      <c r="C24" s="9" t="s">
        <v>34</v>
      </c>
      <c r="D24" s="16" t="s">
        <v>22</v>
      </c>
      <c r="E24" s="17">
        <v>1</v>
      </c>
      <c r="F24" s="10">
        <v>20000</v>
      </c>
      <c r="G24" s="11">
        <f t="shared" si="0"/>
        <v>20000</v>
      </c>
      <c r="H24" s="12" t="s">
        <v>36</v>
      </c>
      <c r="I24" s="13" t="s">
        <v>0</v>
      </c>
      <c r="J24" s="14" t="s">
        <v>95</v>
      </c>
    </row>
    <row r="25" spans="1:10" ht="33" customHeight="1" x14ac:dyDescent="0.25">
      <c r="A25" s="4">
        <v>17</v>
      </c>
      <c r="B25" s="7" t="s">
        <v>57</v>
      </c>
      <c r="C25" s="11" t="s">
        <v>58</v>
      </c>
      <c r="D25" s="11" t="s">
        <v>22</v>
      </c>
      <c r="E25" s="11">
        <v>22.5</v>
      </c>
      <c r="F25" s="10">
        <v>5000</v>
      </c>
      <c r="G25" s="11">
        <f t="shared" si="0"/>
        <v>112500</v>
      </c>
      <c r="H25" s="8" t="s">
        <v>36</v>
      </c>
      <c r="I25" s="8" t="s">
        <v>0</v>
      </c>
      <c r="J25" s="8" t="s">
        <v>95</v>
      </c>
    </row>
    <row r="26" spans="1:10" ht="43.5" customHeight="1" x14ac:dyDescent="0.25">
      <c r="A26" s="5">
        <v>18</v>
      </c>
      <c r="B26" s="11" t="s">
        <v>59</v>
      </c>
      <c r="C26" s="11" t="s">
        <v>60</v>
      </c>
      <c r="D26" s="11" t="s">
        <v>61</v>
      </c>
      <c r="E26" s="11">
        <v>137</v>
      </c>
      <c r="F26" s="10">
        <v>12000</v>
      </c>
      <c r="G26" s="11">
        <f t="shared" si="0"/>
        <v>1644000</v>
      </c>
      <c r="H26" s="8" t="s">
        <v>36</v>
      </c>
      <c r="I26" s="8" t="s">
        <v>0</v>
      </c>
      <c r="J26" s="8" t="s">
        <v>95</v>
      </c>
    </row>
    <row r="27" spans="1:10" ht="33" customHeight="1" x14ac:dyDescent="0.25">
      <c r="A27" s="4">
        <v>19</v>
      </c>
      <c r="B27" s="11" t="s">
        <v>62</v>
      </c>
      <c r="C27" s="11" t="s">
        <v>63</v>
      </c>
      <c r="D27" s="11" t="s">
        <v>11</v>
      </c>
      <c r="E27" s="11">
        <v>55</v>
      </c>
      <c r="F27" s="10">
        <v>4200</v>
      </c>
      <c r="G27" s="11">
        <f t="shared" si="0"/>
        <v>231000</v>
      </c>
      <c r="H27" s="8" t="s">
        <v>36</v>
      </c>
      <c r="I27" s="8" t="s">
        <v>0</v>
      </c>
      <c r="J27" s="8" t="s">
        <v>95</v>
      </c>
    </row>
    <row r="28" spans="1:10" ht="41.25" customHeight="1" x14ac:dyDescent="0.25">
      <c r="A28" s="5">
        <v>20</v>
      </c>
      <c r="B28" s="11" t="s">
        <v>64</v>
      </c>
      <c r="C28" s="11" t="s">
        <v>65</v>
      </c>
      <c r="D28" s="11" t="s">
        <v>19</v>
      </c>
      <c r="E28" s="11">
        <v>500</v>
      </c>
      <c r="F28" s="11">
        <v>2900</v>
      </c>
      <c r="G28" s="11">
        <f t="shared" si="0"/>
        <v>1450000</v>
      </c>
      <c r="H28" s="8" t="s">
        <v>36</v>
      </c>
      <c r="I28" s="8" t="s">
        <v>0</v>
      </c>
      <c r="J28" s="8" t="s">
        <v>95</v>
      </c>
    </row>
    <row r="29" spans="1:10" ht="52.5" customHeight="1" x14ac:dyDescent="0.25">
      <c r="A29" s="4">
        <v>21</v>
      </c>
      <c r="B29" s="11" t="s">
        <v>66</v>
      </c>
      <c r="C29" s="11" t="s">
        <v>67</v>
      </c>
      <c r="D29" s="11" t="s">
        <v>22</v>
      </c>
      <c r="E29" s="11">
        <v>3500</v>
      </c>
      <c r="F29" s="10">
        <v>115</v>
      </c>
      <c r="G29" s="11">
        <f t="shared" si="0"/>
        <v>402500</v>
      </c>
      <c r="H29" s="8" t="s">
        <v>36</v>
      </c>
      <c r="I29" s="8" t="s">
        <v>0</v>
      </c>
      <c r="J29" s="8" t="s">
        <v>95</v>
      </c>
    </row>
    <row r="30" spans="1:10" ht="48.75" customHeight="1" x14ac:dyDescent="0.25">
      <c r="A30" s="5">
        <v>22</v>
      </c>
      <c r="B30" s="11" t="s">
        <v>68</v>
      </c>
      <c r="C30" s="11" t="s">
        <v>69</v>
      </c>
      <c r="D30" s="11" t="s">
        <v>22</v>
      </c>
      <c r="E30" s="11">
        <v>1200</v>
      </c>
      <c r="F30" s="11">
        <v>115</v>
      </c>
      <c r="G30" s="11">
        <f t="shared" si="0"/>
        <v>138000</v>
      </c>
      <c r="H30" s="8" t="s">
        <v>36</v>
      </c>
      <c r="I30" s="8" t="s">
        <v>0</v>
      </c>
      <c r="J30" s="8" t="s">
        <v>95</v>
      </c>
    </row>
    <row r="31" spans="1:10" ht="40.5" customHeight="1" x14ac:dyDescent="0.25">
      <c r="A31" s="4">
        <v>23</v>
      </c>
      <c r="B31" s="11" t="s">
        <v>70</v>
      </c>
      <c r="C31" s="11" t="s">
        <v>71</v>
      </c>
      <c r="D31" s="11" t="s">
        <v>22</v>
      </c>
      <c r="E31" s="11">
        <v>100</v>
      </c>
      <c r="F31" s="11">
        <v>350</v>
      </c>
      <c r="G31" s="11">
        <f t="shared" si="0"/>
        <v>35000</v>
      </c>
      <c r="H31" s="8" t="s">
        <v>36</v>
      </c>
      <c r="I31" s="8" t="s">
        <v>0</v>
      </c>
      <c r="J31" s="8" t="s">
        <v>95</v>
      </c>
    </row>
    <row r="32" spans="1:10" ht="36.75" customHeight="1" x14ac:dyDescent="0.25">
      <c r="A32" s="5">
        <v>24</v>
      </c>
      <c r="B32" s="11" t="s">
        <v>70</v>
      </c>
      <c r="C32" s="8" t="s">
        <v>72</v>
      </c>
      <c r="D32" s="11" t="s">
        <v>22</v>
      </c>
      <c r="E32" s="11">
        <v>300</v>
      </c>
      <c r="F32" s="11">
        <v>350</v>
      </c>
      <c r="G32" s="11">
        <f t="shared" si="0"/>
        <v>105000</v>
      </c>
      <c r="H32" s="8" t="s">
        <v>36</v>
      </c>
      <c r="I32" s="8" t="s">
        <v>0</v>
      </c>
      <c r="J32" s="8" t="s">
        <v>95</v>
      </c>
    </row>
    <row r="33" spans="1:10" ht="26.25" x14ac:dyDescent="0.25">
      <c r="A33" s="4">
        <v>25</v>
      </c>
      <c r="B33" s="11" t="s">
        <v>73</v>
      </c>
      <c r="C33" s="11" t="s">
        <v>74</v>
      </c>
      <c r="D33" s="11" t="s">
        <v>19</v>
      </c>
      <c r="E33" s="11">
        <v>3</v>
      </c>
      <c r="F33" s="11">
        <v>15000</v>
      </c>
      <c r="G33" s="11">
        <f t="shared" si="0"/>
        <v>45000</v>
      </c>
      <c r="H33" s="8" t="s">
        <v>36</v>
      </c>
      <c r="I33" s="8" t="s">
        <v>0</v>
      </c>
      <c r="J33" s="8" t="s">
        <v>95</v>
      </c>
    </row>
    <row r="34" spans="1:10" ht="49.5" customHeight="1" x14ac:dyDescent="0.25">
      <c r="A34" s="5">
        <v>26</v>
      </c>
      <c r="B34" s="11" t="s">
        <v>75</v>
      </c>
      <c r="C34" s="11" t="s">
        <v>76</v>
      </c>
      <c r="D34" s="11" t="s">
        <v>19</v>
      </c>
      <c r="E34" s="11">
        <v>3</v>
      </c>
      <c r="F34" s="11">
        <v>15000</v>
      </c>
      <c r="G34" s="11">
        <f t="shared" si="0"/>
        <v>45000</v>
      </c>
      <c r="H34" s="8" t="s">
        <v>36</v>
      </c>
      <c r="I34" s="8" t="s">
        <v>0</v>
      </c>
      <c r="J34" s="8" t="s">
        <v>95</v>
      </c>
    </row>
    <row r="35" spans="1:10" ht="43.5" customHeight="1" x14ac:dyDescent="0.25">
      <c r="A35" s="4">
        <v>27</v>
      </c>
      <c r="B35" s="11" t="s">
        <v>77</v>
      </c>
      <c r="C35" s="11" t="s">
        <v>78</v>
      </c>
      <c r="D35" s="11" t="s">
        <v>22</v>
      </c>
      <c r="E35" s="11">
        <v>5</v>
      </c>
      <c r="F35" s="11">
        <v>600</v>
      </c>
      <c r="G35" s="11">
        <f t="shared" si="0"/>
        <v>3000</v>
      </c>
      <c r="H35" s="8" t="s">
        <v>36</v>
      </c>
      <c r="I35" s="8" t="s">
        <v>0</v>
      </c>
      <c r="J35" s="8" t="s">
        <v>95</v>
      </c>
    </row>
    <row r="36" spans="1:10" ht="41.25" customHeight="1" x14ac:dyDescent="0.25">
      <c r="A36" s="5">
        <v>28</v>
      </c>
      <c r="B36" s="11" t="s">
        <v>79</v>
      </c>
      <c r="C36" s="11" t="s">
        <v>80</v>
      </c>
      <c r="D36" s="11" t="s">
        <v>19</v>
      </c>
      <c r="E36" s="11">
        <v>100</v>
      </c>
      <c r="F36" s="11">
        <v>650</v>
      </c>
      <c r="G36" s="11">
        <f t="shared" si="0"/>
        <v>65000</v>
      </c>
      <c r="H36" s="8" t="s">
        <v>36</v>
      </c>
      <c r="I36" s="8" t="s">
        <v>0</v>
      </c>
      <c r="J36" s="8" t="s">
        <v>95</v>
      </c>
    </row>
    <row r="37" spans="1:10" ht="35.25" customHeight="1" x14ac:dyDescent="0.25">
      <c r="A37" s="4">
        <v>29</v>
      </c>
      <c r="B37" s="11" t="s">
        <v>81</v>
      </c>
      <c r="C37" s="11" t="s">
        <v>82</v>
      </c>
      <c r="D37" s="11" t="s">
        <v>22</v>
      </c>
      <c r="E37" s="11">
        <v>150</v>
      </c>
      <c r="F37" s="11">
        <v>1000</v>
      </c>
      <c r="G37" s="11">
        <f t="shared" si="0"/>
        <v>150000</v>
      </c>
      <c r="H37" s="8" t="s">
        <v>36</v>
      </c>
      <c r="I37" s="8" t="s">
        <v>0</v>
      </c>
      <c r="J37" s="8" t="s">
        <v>95</v>
      </c>
    </row>
    <row r="38" spans="1:10" ht="34.5" customHeight="1" x14ac:dyDescent="0.25">
      <c r="A38" s="5">
        <v>30</v>
      </c>
      <c r="B38" s="11" t="s">
        <v>83</v>
      </c>
      <c r="C38" s="11" t="s">
        <v>84</v>
      </c>
      <c r="D38" s="11" t="s">
        <v>22</v>
      </c>
      <c r="E38" s="11">
        <v>1000</v>
      </c>
      <c r="F38" s="11">
        <v>29.92</v>
      </c>
      <c r="G38" s="11">
        <f t="shared" si="0"/>
        <v>29920</v>
      </c>
      <c r="H38" s="8" t="s">
        <v>36</v>
      </c>
      <c r="I38" s="8" t="s">
        <v>0</v>
      </c>
      <c r="J38" s="8" t="s">
        <v>95</v>
      </c>
    </row>
    <row r="39" spans="1:10" ht="39" customHeight="1" x14ac:dyDescent="0.25">
      <c r="A39" s="4">
        <v>31</v>
      </c>
      <c r="B39" s="11" t="s">
        <v>85</v>
      </c>
      <c r="C39" s="11" t="s">
        <v>86</v>
      </c>
      <c r="D39" s="11" t="s">
        <v>19</v>
      </c>
      <c r="E39" s="11">
        <v>115</v>
      </c>
      <c r="F39" s="11">
        <v>1464.52</v>
      </c>
      <c r="G39" s="11">
        <f t="shared" si="0"/>
        <v>168419.8</v>
      </c>
      <c r="H39" s="8" t="s">
        <v>36</v>
      </c>
      <c r="I39" s="8" t="s">
        <v>0</v>
      </c>
      <c r="J39" s="8" t="s">
        <v>95</v>
      </c>
    </row>
    <row r="40" spans="1:10" ht="36.75" customHeight="1" x14ac:dyDescent="0.25">
      <c r="A40" s="5">
        <v>32</v>
      </c>
      <c r="B40" s="11" t="s">
        <v>87</v>
      </c>
      <c r="C40" s="11" t="s">
        <v>88</v>
      </c>
      <c r="D40" s="11" t="s">
        <v>19</v>
      </c>
      <c r="E40" s="11">
        <v>3850</v>
      </c>
      <c r="F40" s="11">
        <v>375.1</v>
      </c>
      <c r="G40" s="11">
        <f t="shared" si="0"/>
        <v>1444135</v>
      </c>
      <c r="H40" s="8" t="s">
        <v>36</v>
      </c>
      <c r="I40" s="8" t="s">
        <v>0</v>
      </c>
      <c r="J40" s="8" t="s">
        <v>95</v>
      </c>
    </row>
    <row r="41" spans="1:10" ht="36.75" customHeight="1" x14ac:dyDescent="0.25">
      <c r="A41" s="4">
        <v>33</v>
      </c>
      <c r="B41" s="11" t="s">
        <v>89</v>
      </c>
      <c r="C41" s="8" t="s">
        <v>90</v>
      </c>
      <c r="D41" s="11" t="s">
        <v>19</v>
      </c>
      <c r="E41" s="11">
        <v>260</v>
      </c>
      <c r="F41" s="11">
        <v>239.87</v>
      </c>
      <c r="G41" s="11">
        <f t="shared" si="0"/>
        <v>62366.200000000004</v>
      </c>
      <c r="H41" s="8" t="s">
        <v>36</v>
      </c>
      <c r="I41" s="8" t="s">
        <v>0</v>
      </c>
      <c r="J41" s="8" t="s">
        <v>95</v>
      </c>
    </row>
    <row r="42" spans="1:10" ht="36.75" customHeight="1" x14ac:dyDescent="0.25">
      <c r="A42" s="5">
        <v>34</v>
      </c>
      <c r="B42" s="11" t="s">
        <v>91</v>
      </c>
      <c r="C42" s="8" t="s">
        <v>92</v>
      </c>
      <c r="D42" s="11" t="s">
        <v>19</v>
      </c>
      <c r="E42" s="11">
        <v>2300</v>
      </c>
      <c r="F42" s="11">
        <v>329.68</v>
      </c>
      <c r="G42" s="11">
        <f t="shared" si="0"/>
        <v>758264</v>
      </c>
      <c r="H42" s="8" t="s">
        <v>36</v>
      </c>
      <c r="I42" s="8" t="s">
        <v>0</v>
      </c>
      <c r="J42" s="8" t="s">
        <v>95</v>
      </c>
    </row>
    <row r="43" spans="1:10" ht="26.25" x14ac:dyDescent="0.25">
      <c r="A43" s="4">
        <v>35</v>
      </c>
      <c r="B43" s="11" t="s">
        <v>93</v>
      </c>
      <c r="C43" s="11" t="s">
        <v>94</v>
      </c>
      <c r="D43" s="11" t="s">
        <v>19</v>
      </c>
      <c r="E43" s="11">
        <v>300</v>
      </c>
      <c r="F43" s="11">
        <v>2141.25</v>
      </c>
      <c r="G43" s="11">
        <f t="shared" si="0"/>
        <v>642375</v>
      </c>
      <c r="H43" s="8" t="s">
        <v>36</v>
      </c>
      <c r="I43" s="8" t="s">
        <v>0</v>
      </c>
      <c r="J43" s="8" t="s">
        <v>95</v>
      </c>
    </row>
    <row r="44" spans="1:10" x14ac:dyDescent="0.25">
      <c r="B44" s="1" t="s">
        <v>37</v>
      </c>
      <c r="G44" s="1">
        <f>SUM(G9:G43)</f>
        <v>13123316.189999999</v>
      </c>
    </row>
    <row r="47" spans="1:10" x14ac:dyDescent="0.25">
      <c r="B47" s="1" t="s">
        <v>38</v>
      </c>
      <c r="D47" s="1" t="s">
        <v>39</v>
      </c>
    </row>
    <row r="49" spans="2:4" x14ac:dyDescent="0.25">
      <c r="B49" s="1" t="s">
        <v>40</v>
      </c>
      <c r="D49" s="1" t="s">
        <v>41</v>
      </c>
    </row>
    <row r="51" spans="2:4" x14ac:dyDescent="0.25">
      <c r="B51" s="1" t="s">
        <v>42</v>
      </c>
      <c r="D51" s="1" t="s">
        <v>43</v>
      </c>
    </row>
  </sheetData>
  <mergeCells count="1">
    <mergeCell ref="I4:J4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2023-03-06T09:41:55Z</dcterms:modified>
</cp:coreProperties>
</file>