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142\2024\ЗЦП 3\"/>
    </mc:Choice>
  </mc:AlternateContent>
  <xr:revisionPtr revIDLastSave="0" documentId="13_ncr:1_{0432325E-5D8D-4383-9E4A-D673AD729FC0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Объявлению'!$A$15:$J$81</definedName>
  </definedNames>
  <calcPr calcId="191029" refMode="R1C1"/>
</workbook>
</file>

<file path=xl/calcChain.xml><?xml version="1.0" encoding="utf-8"?>
<calcChain xmlns="http://schemas.openxmlformats.org/spreadsheetml/2006/main">
  <c r="G60" i="32" l="1"/>
  <c r="G79" i="32"/>
  <c r="G78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1" i="32"/>
  <c r="G59" i="32"/>
  <c r="G58" i="32"/>
  <c r="G57" i="32"/>
  <c r="G56" i="32"/>
  <c r="G55" i="32"/>
  <c r="G54" i="32"/>
  <c r="G53" i="32"/>
  <c r="G52" i="32"/>
  <c r="G51" i="32"/>
  <c r="G50" i="32"/>
  <c r="G49" i="32"/>
  <c r="G48" i="32"/>
  <c r="G47" i="32"/>
  <c r="G46" i="32"/>
  <c r="G45" i="32"/>
  <c r="G44" i="32"/>
  <c r="G43" i="32"/>
  <c r="G42" i="32"/>
  <c r="G41" i="32"/>
  <c r="G39" i="32"/>
  <c r="G38" i="32"/>
  <c r="G37" i="32"/>
  <c r="G36" i="32"/>
  <c r="G35" i="32"/>
  <c r="G34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16" i="32"/>
  <c r="G80" i="32" s="1"/>
</calcChain>
</file>

<file path=xl/sharedStrings.xml><?xml version="1.0" encoding="utf-8"?>
<sst xmlns="http://schemas.openxmlformats.org/spreadsheetml/2006/main" count="404" uniqueCount="157">
  <si>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</si>
  <si>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</si>
  <si>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</si>
  <si>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</si>
  <si>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</si>
  <si>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</si>
  <si>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</si>
  <si>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</si>
  <si>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</si>
  <si>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</si>
  <si>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</si>
  <si>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</si>
  <si>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</si>
  <si>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</si>
  <si>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</si>
  <si>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</si>
  <si>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</si>
  <si>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</si>
  <si>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</si>
  <si>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итого</t>
  </si>
  <si>
    <t xml:space="preserve">заместитель главного врача </t>
  </si>
  <si>
    <t>медсестра</t>
  </si>
  <si>
    <t>краткая хар/ка</t>
  </si>
  <si>
    <t>Ахметова Г А</t>
  </si>
  <si>
    <t>главная  медсестра</t>
  </si>
  <si>
    <t>Жайлаубаева Н Т</t>
  </si>
  <si>
    <t>Малиева Ж Б</t>
  </si>
  <si>
    <t>упак</t>
  </si>
  <si>
    <t>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</si>
  <si>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шт</t>
  </si>
  <si>
    <t>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</si>
  <si>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>Разбавитель цельной крови  для анализа количества и размеров эритроцитов и тромбоцитов с применением метода гидродинамической фокусировки (детектирование при постоянном токе) объем 20 литров для исследовния общего анализа крови на Автоматическом гематологическом анализаторе XN-330</t>
  </si>
  <si>
    <t>Разбавитель цельной крови  для анализа количества и размеров эритроцитов и тромбоцитов с применением метода гидродинамической фокусировки (детектирование при постоянном токе) объем 20 литров для исследования общего анализа крови на Автоматических гематологических анализаторах серии XN для систем XN-1000, XN 1500, XN-2000, XN-3000, XN 3100, XN 9000, XN 9100 и  Автоматических гематологических анализаторах  XN-330</t>
  </si>
  <si>
    <t>SULFOLYSER (Реагент для определения концентрации гемоглобина в крови)  из комплекта Автоматический гематологический анализатор серии XN-L моделей XN-350, XN-450, XN-550 (1x500мл) +1 +30 С (Sysmex Europe GmbH, ГЕРМАНИЯ) (Sysmex Europe GmbH, ГЕРМАНИЯ)</t>
  </si>
  <si>
    <t>Реагент для определения количества гемоглобина в автоматических гематологических анализаторах, упаковка 500 мл, нетоксичный, цианид не содержащий реагент, на основе лаурил сульфата натрия, обеспечивающего лизирование клеточных мембран эритроцитов без повреждения гемоглобина. Концентрация лаурил сульфата натрия-1,7 г/л</t>
  </si>
  <si>
    <t>LYSERCELL WDF (Лизирующий реагент LYSERCELL WDF)</t>
  </si>
  <si>
    <t>Лизирующий реагент  для гемолиза эритроцитов и окрашивания компонентов лейкоцитов для исследования общего анализа крови на автоматическом  гематологическом анализаторе  Sysmex   XN -330.  Упаковка 2л</t>
  </si>
  <si>
    <t>FLUOROCELL WDF (окрашивающий реагент FLUOROCELL WDF) из комплекта Автоматический гематологический анализатор XN-330 (2х22мл) +2 +35 C (Sysmex Corporation, ЯПОНИЯ) (Sysmex Corporation, ЯПОНИЯ )</t>
  </si>
  <si>
    <t>Реагент для окрашивания лейкоцитов в разбавленных образцах крови при дифференциальном подсчете лейкоцитов по 5 популяциям с помощью автоматического гематологического анализатора XN-330.. Упаковка 2х22 мл.</t>
  </si>
  <si>
    <t xml:space="preserve">Cellclean (очищающий раствор Cellclean) из комплекта Автоматический гематологический анализатор серии  XN-L моделей  XN-350, XN-450,  XN-550 (50 мл) </t>
  </si>
  <si>
    <t>Сильнощелочной очиститель  объем 50 мл,  для удаления лизирующих реагентов, клеточных остатков и протеинов крови из гидравлической системы прибора. Предназначен для использования в гематологических анализаторах компании Sysmex</t>
  </si>
  <si>
    <t>Контрольная кровь уровень L1 (низкий уровень) объем 3 мл для контроля качества при исследовании общего анализа крови на гематологических анализаторах  Sysmex XN-330</t>
  </si>
  <si>
    <t>Контрольная кровь уровень L1 (низкий уровень) объем 3 мл для контроля качества при исследовании общего анализа крови на гематологических 60209анализаторах XN-350, XN-450, XN-550.</t>
  </si>
  <si>
    <t>Контрольная кровь уровень L2 (нормальный уровень) объем 3 мл для контроля качества при исследовании общего анализа крови на гематологических анализаторах Sysmex XN-330</t>
  </si>
  <si>
    <t>Контрольная кровь уровень L2 (нормальный уровень) объем 3 мл для контроля качества при исследовании общего анализа крови на гематологических анализаторах XN-350, XN-450, XN-550.</t>
  </si>
  <si>
    <t>Контрольная кровь уровень L3 (высокий уровень) объем 3 мл для контроля качества при исследовании общего анализа крови на гематологических анализаторах Sysmex XN-330</t>
  </si>
  <si>
    <t>Контрольная кровь уровень L3 (высокий уровень) объем 3 мл для контроля качества при исследовании общего анализа крови на гематологических анализаторах XN-350, XN-450, XN-550.</t>
  </si>
  <si>
    <t>Cellpack 20 л из комплекта Автоматический гематологический анализатор XP-300 (20 л) (Sysmex Corporation ЯПОНИЯ Sysmex Corporation (Япония) / Sysmex Europe SE (Германия))</t>
  </si>
  <si>
    <t>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7,75-7,85, объем упаковки -20л.</t>
  </si>
  <si>
    <t>STROMATOLYSER-WH 3x 500 мл из комплекта Автоматический гематологический анализатор XP-300  (Sysmex Corporation ЯПОНИЯ Sysmex Corporation (Япония) / Sysmex Europe SE (Германия))</t>
  </si>
  <si>
    <t>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(лимфоцитов, нейтрофилов и смешанной популяции клеток) и измерения уровня гемоглобина. Содержит соли аммония и хлорид натрия. Упаковка 3 флакона по 500 мл. Предназначен для использования в гематологических анализаторах компании Sysmex</t>
  </si>
  <si>
    <t>CELLCLEAN (очищающий раствор CELLCLEAN) из комплекта Автоматический гематологический анализатор серии XN-L моделей XN-350, XN-450, XN-550 (50 мл) (Sysmex Corporation ЯПОНИЯ Sysmex Corporation (Япония) / Sysmex Corporation, Ono Factory (Япония) / Sysmex Europe SE (Германия))</t>
  </si>
  <si>
    <t>Сильнощелочной очиститель  объем 50 мл,  для удаления лизирующих реагентов, клеточных остатков и протеинов крови из гидравлической системы прибора. Предназначен для использования в автоматических гематологических анализаторах компании Sysmex</t>
  </si>
  <si>
    <t>EIGHTCHECK-3WP H 1.5 мл из комплекта Автоматический гематологический анализатор XP-300 (1,5 мл) (Sysmex Corporation ЯПОНИЯ Sysmex Corporation (Япония) / Streck Inc. (США))</t>
  </si>
  <si>
    <t>EIGHTCHECK-3WP L 1.5 мл из комплекта Автоматический гематологический анализатор XP-300 (1,5 мл) (Sysmex Corporation ЯПОНИЯ Sysmex Corporation (Япония) / Streck Inc. (США))</t>
  </si>
  <si>
    <t>EIGHTCHECK-3WP N 1.5 мл из комплекта Автоматический гематологический анализатор XP-300 (1,5 мл) (Sysmex Corporation ЯПОНИЯ Sysmex Corporation (Япония) / Streck Inc. (США))</t>
  </si>
  <si>
    <t>Контрольная кровь (норма)  для проверки прецизионности и точности гематологических  анализаторов по 16 диагностическим и 6 сервисным параметрам.</t>
  </si>
  <si>
    <t>Реагент для определения Actin FS 10 x 2 мл (400 тестов)</t>
  </si>
  <si>
    <t>Fibrinogen standards level 1-6 6 x for 1 ml (Стандарт для Фибриногена Уровень 1-6 6 x на 1 мл)</t>
  </si>
  <si>
    <t>Реагент для определения Thromborel S 10 x 4 мл (400 тестов)</t>
  </si>
  <si>
    <t>Калибратор PT-Multi calibrator 6 x на 1 мл</t>
  </si>
  <si>
    <t>Control Plasma N 10 x for 1 ml (Контрольная плазма Control Plasma N 10 x на 1 мл)</t>
  </si>
  <si>
    <t>Control Plasma P 10 x for 1 ml (Контрольная плазма Control Plasma P 10 x на 1 мл)</t>
  </si>
  <si>
    <t>Реакционные кюветы, уп(3 x 1000 шт)</t>
  </si>
  <si>
    <t>Раствор чистящий CA Clean I 1 x 50мл</t>
  </si>
  <si>
    <t>Раствор промывочный CA Clean II(rinse), уп.(1 x 500 мл)</t>
  </si>
  <si>
    <t xml:space="preserve">Multifibren U 10 x 5 ml (Реагент для определения Multifibren U 10 x 5 ml) не менее 200 тестов </t>
  </si>
  <si>
    <t>Кассета: щелочная фосфатаза ALP IFCC, 2 поколение, 200 тестов</t>
  </si>
  <si>
    <t>ALP IFCC Gen.2 S, 200T,cobas c, Int</t>
  </si>
  <si>
    <t>Кассета: аланинаминотрансфераза ALTL на 500 тестов</t>
  </si>
  <si>
    <t>ALTL, 500Tests, cobas c, Integra</t>
  </si>
  <si>
    <t>Кассета: альфа-амилаза AMYL, 2 поколение, 300 тестов</t>
  </si>
  <si>
    <t>AMYL Gen.2 300Tests, cobas c, Integra</t>
  </si>
  <si>
    <t>Кассета: аспартат-аминотрансфераза ASTL на 500 тестов</t>
  </si>
  <si>
    <t>ASTL, 500Tests, cobas c, Integra</t>
  </si>
  <si>
    <t>Кассета: гаммаглутамилтрансфераза GGT, 2 поколение, 400 тестов</t>
  </si>
  <si>
    <t>GGT Gen.2 400Tests, cobas c, Integra</t>
  </si>
  <si>
    <t>Кассета: COBAS INTEGRA: билирубин прямой BILD на 350 тестов</t>
  </si>
  <si>
    <t>BIL-D, 350Tests, cobas c, Integra</t>
  </si>
  <si>
    <t>Кассета: Билирубин общий специальный BILTS, 250 тестов</t>
  </si>
  <si>
    <t>BIL-TS, 250Tests, cobas c, Integra</t>
  </si>
  <si>
    <t>Кассета: холестерин CHOL, 2 поколение, на 400 тестов</t>
  </si>
  <si>
    <t>CHOL Hico Gen.2, 400 Tests, cobas c, Int</t>
  </si>
  <si>
    <t>Кассета: креатинин Яффе, CREAJ, 2 поколение, на 700 тестов</t>
  </si>
  <si>
    <t>CREAJ Gen.2, 700Tests, cobas c, Integra</t>
  </si>
  <si>
    <t>Кассета: глюкоза,  GLUC HK,3 поколение, на 800 тестов</t>
  </si>
  <si>
    <t>GLUC HK Gen.3, 800 Tests, cobas c, Int</t>
  </si>
  <si>
    <t>Кассета: Холестерин высокой плотности HDL-C, 3 поколение, на 175 тестов</t>
  </si>
  <si>
    <t>HDL-C Gen.3, 175Tests, cobas c, Integra</t>
  </si>
  <si>
    <t>Кассета: Железо IRON, 2 поколение, 200 тестов</t>
  </si>
  <si>
    <t>IRON Gen.2, 200Tests, cobas c, Integra</t>
  </si>
  <si>
    <t>Кассета: Холестерин низкой плотности LDL-C, 2 поколение, на 175 тестов</t>
  </si>
  <si>
    <t>LDL-C Gen.2 175Tests, cobas c, Integra</t>
  </si>
  <si>
    <t>Кассета: общий белок ТР, 2 поколение, на 300 тестов</t>
  </si>
  <si>
    <t>ТР Gen.2, 300Tests, cobas c, Integra</t>
  </si>
  <si>
    <t>Кассета: Триглицериды TRIGL на 250 тестов</t>
  </si>
  <si>
    <t>TRIGL, 250Tests, cobas c, Integra</t>
  </si>
  <si>
    <t>Кассета: Мочевая кислота UA, 2 поколение, на 400 тестов</t>
  </si>
  <si>
    <t xml:space="preserve">UA Gen.2, 400Tests, cobas c, Integra </t>
  </si>
  <si>
    <t>Кассета: Мочевина UREAL на 500 тестов</t>
  </si>
  <si>
    <t>UREAL, 500Tests, cobas c, Integra</t>
  </si>
  <si>
    <t>Кассета: С-реактивный белок,CRP, 3 поколение 250 тестов</t>
  </si>
  <si>
    <t>C-Reactive Protein Gen,3 (CRP)250 tests</t>
  </si>
  <si>
    <t>Гликолизированный гемоглобин HbA1c, 3 поколоение, 150 тестов</t>
  </si>
  <si>
    <t>HbA1c TQ Gen.2 150Tests, cobas c 501</t>
  </si>
  <si>
    <t>Кассета: ревматоидный фактор RF-II на 100 тестов</t>
  </si>
  <si>
    <t>RF-II, 100Tests, cobas c, Integra</t>
  </si>
  <si>
    <t>Детергент (раствор) NaOHD (41.2мл)</t>
  </si>
  <si>
    <t>NaOH-D (41,2ml)</t>
  </si>
  <si>
    <t>Детергент (раствор) SMS(41.2мл)</t>
  </si>
  <si>
    <t>SMS (41,2ml)</t>
  </si>
  <si>
    <t>Растворитель для NaCL 9%   (39,2мл)</t>
  </si>
  <si>
    <t>Промыв.раствор, детергент 1(2*1,8л)</t>
  </si>
  <si>
    <t>Раствор для промывки образцов SMS (12*66мл)</t>
  </si>
  <si>
    <t>Универсальный очиститель (12*59,5мл)</t>
  </si>
  <si>
    <t>Multiclean-Sample Probe Cleaner 2 (12×68 ml)</t>
  </si>
  <si>
    <t>Гемолизирующий реагент для гликированного гемоглобина (цельная кровь)(44мл)</t>
  </si>
  <si>
    <t>Реакционные ячейки на кобас 311 (18 сегмента)</t>
  </si>
  <si>
    <t>Reaction cell sets for cobas c 311 (18 segments)</t>
  </si>
  <si>
    <t>ЕСО-D Детергент 60,0 мл</t>
  </si>
  <si>
    <t>Калибратор для автоматических систем Calibrator f.a.s. B уп. 12 фл. По 3 мл. Сobas  Integra</t>
  </si>
  <si>
    <t>Cfas 12×3ML</t>
  </si>
  <si>
    <t>Калибратор для Гликозилированный гемоглобина, 3*1 мл  Сobas  Integra</t>
  </si>
  <si>
    <t>Cfas HbAlс, 3×1ml</t>
  </si>
  <si>
    <t>Калибратор для липидов Сfas Lipids B уп. 3 фл. По 1 мл. Сobas  Integra</t>
  </si>
  <si>
    <t>Cfas Lipids 3×1ML</t>
  </si>
  <si>
    <t>Калибратор для протеинов Calibrator f.a.s. Proteins B уп. 5 фл. По 1 мл. Сobas  Integra</t>
  </si>
  <si>
    <t>Cfas Proteins 5×1ML</t>
  </si>
  <si>
    <t>Стандарт для ревмофактора PRECISET RF B уп. 5 фл. По 1 мл. Сobas  Integra</t>
  </si>
  <si>
    <t>PRECISET RF, 5*1ml</t>
  </si>
  <si>
    <t xml:space="preserve">ПрециКонтроль ClinChem Multi l,20×5 ml  Сobas  Integra </t>
  </si>
  <si>
    <t xml:space="preserve">PreciControl ClinChem Multi l,   20×5 ml  </t>
  </si>
  <si>
    <t>ПрециКонтроль ClinChem Multi 2, 20×5 ml  Сobas  Integra</t>
  </si>
  <si>
    <t xml:space="preserve">PreciControl ClinChem Multi 2, 20×5 ml  </t>
  </si>
  <si>
    <t>Контроль Прецинорм гликолизированного гемоглобина 4*1 мл  Сobas  Integra</t>
  </si>
  <si>
    <t>Precicontrol HbA1c norm 4*1 ml</t>
  </si>
  <si>
    <t>Контроль Преципат гликолизированного гемоглобина 4*1 мл  Сobas  Integra</t>
  </si>
  <si>
    <t>Precicontrol HbA1c Path  4*1 ml</t>
  </si>
  <si>
    <t>Контроль для ревмофактора Controlset RF II, 4*1 мл (2 уровня)  Сobas  Integra</t>
  </si>
  <si>
    <t>Controlset RF II, 4×1ml (2 levels)</t>
  </si>
  <si>
    <t>NaCL 9% Diluent(39,2ml)</t>
  </si>
  <si>
    <t>NaOH-D/Basic Wash-CellDetergent 1 (2×1,8 L)</t>
  </si>
  <si>
    <t>SMS-Sample Probe Cleaner 2 (12×68 ml)</t>
  </si>
  <si>
    <t>HbAl c haemolyzing rgt (AlCD2)-whole application (44ml)</t>
  </si>
  <si>
    <t>кассета</t>
  </si>
  <si>
    <t>Реагент для определения АЧТВ, факторов VIII, IX, XI, XII, с умеренной чувствительностью к волчаночным антикоагулянтам и высокой чувствительностью к гепарину. Поверхностный активатор: эллаговая кислота. Не содержит компоненты животного и человеческого происхождения.
Флаконы реагентов: штрихкодированные. Форма выпуска: жидкая, готов к применению.
Стабильность после вскрытия при температуре от +2 до +8°С не менее 14 дней.</t>
  </si>
  <si>
    <t>Fibrinogen standards level 1-6 6 x for 1 ml Раствор, представляющий собой  лиофилизированную плазму отобранных здоровых доноров, разбавленную сухим человеческим фибриногеном и стабилизированную раствором гепес буфера (4-(2-гидроксиэтил)-1-пиперазинэтансульфоновая кислота) - 6х1мл.для Автоматизированного анализатора коагуляции крови серии CA-600. Модель CA-660</t>
  </si>
  <si>
    <t>Человеческий плацентарный тромбопластин для определения ПВ, МНО, %, факторов II, V,VII,X. Источник тромбопластина: человеческая плацента. Нечувствительный к гепарину  в концентрации не менее 1,6 ед/ мл.
Флаконы реагентов: штрихкодированные. Форма выпуска: лиофилизат. Растворитель: дистиллированная вода.
Стабильность после вскрытия при температуре от +2 до +8°С не менее 5 дней. 
Фасовка: не менее 400 тестов.</t>
  </si>
  <si>
    <t>Multifibren U 10 x 5 ml (Реагент для определения Multifibren U 10 x 5 ml) 500 тестов Количественное определение фибриногена в плазме. Модификация метода Clauss.
Цитратная плазма коагулирует в присутствии большого избытка тромбина. Здесь время свертывания в значительной степени зависит от содержания фибриногена в образце; вещества, ингибирующие тромбин (гепарин в концентрациях до 2 Ед/мл или гирудин в терапевтической дозе), не влияют на результаты тестирования. Реагенты
Материалы, поставляемые в наборе
Мультифибрен U
 8 х 5 мл, код № OWZG или
14 х 2 мл, код № OWZG для Автоматизированного анализатора коагуляции крови серии CA-600. Модель CA-660</t>
  </si>
  <si>
    <t>реакционные кюветы (3*1000) Реакционные пробирки, представляющие собой одноразовые  пластиковые пробирки на 1мл - 3х1000шт. для Автоматизированного анализатора коагуляции крови серии CA-600. Модель CA-660</t>
  </si>
  <si>
    <t>Раствор чистящий CA Clean I 1 x 50мл Раствор, представляющий собой гипохлорит натрия в воде - 1х50мл.для Автоматизированного анализатора коагуляции крови серии CA-600. Модель CA-660</t>
  </si>
  <si>
    <t>Раствор промывочный CA Clean II 1 x 500мл Предназначен для промывания иглы пробозаборника аппарата.  Фасовка:  уп. (1 x 500 мл) для Автоматизированного анализатора коагуляции крови серии CA-600. Модель CA-660</t>
  </si>
  <si>
    <t>Control Plasma N 10 x for 1 ml (Контрольная плазма Control Plasma N 10 x на 1 мл) Контрольная плазма  N (норма) -  аттестована по параметрам:  ПВ,  АЧТВ, ТВ, фиброноген, факторы II, V, VII, VIII, IX, X, XI, XII, BT, анититромбин III, Протеин С, Протеин S, ProC Global/FV, ProC Ac R, альфа-2-антиплазмин, плазминоген, общая функция комплемента, С1-ингибитор, волчаночные антикоагулянты, фактор Виллебранда, ORKE41 для Автоматизированного анализатора коагуляции крови серии CA-600. Модель CA-660</t>
  </si>
  <si>
    <t>Control Plasma P 10 x for 1 ml (Контрольная плазма Control Plasma P 10 x на 1 мл) Контрольная плазма P ( патология)  (аттестована по параметрам:  ПВ,  АЧТВ,  фиброноген, факторы II, V, VII, VIII, IX, X, XI, XII, BT, анититромбин III, Протеин С, Протеин S, ProC Global/FV, ProC Ac R, альфа-2-антиплазмин, плазминоген, общая функция комплемента, С1-ингибитор, фактор Виллебранда) для Автоматизированного анализатора коагуляции крови серии CA-600. Модель CA-660</t>
  </si>
  <si>
    <t>Калибратор PT-Multi calibrator 6 x на 1 мл Набор калибраторов, представляющий собой  лиофилизированную человеческую плазму Материалы, поставляемые в наборе: 6 флаконов с калибраторами 1-6 х1мл. для Автоматизированного анализатора коагуляции крови серии CA-600. Модель CA-660</t>
  </si>
  <si>
    <t>г. Усть-Каменогорск, ул.Серикбаева 1 корпус 3</t>
  </si>
  <si>
    <t xml:space="preserve">Реагенты и расходный материал для биохимического анализатора Cobas c311 plus фирмы Roche Diagnostics AG (Германия)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</si>
</sst>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19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2" fillId="0" borderId="0"/>
    <xf numFmtId="164" fontId="11" fillId="0" borderId="0" applyFont="0" applyFill="0" applyBorder="0" applyAlignment="0" applyProtection="0"/>
    <xf numFmtId="0" fontId="13" fillId="0" borderId="0"/>
  </cellStyleXfs>
  <cellXfs count="54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5" applyFont="1" applyBorder="1" applyAlignment="1">
      <alignment vertical="center" wrapText="1" shrinkToFit="1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4" fillId="0" borderId="1" xfId="3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top"/>
    </xf>
    <xf numFmtId="0" fontId="15" fillId="0" borderId="0" xfId="0" applyFont="1"/>
    <xf numFmtId="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0" fontId="14" fillId="0" borderId="0" xfId="5" applyFont="1" applyAlignment="1">
      <alignment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14" fillId="0" borderId="3" xfId="5" applyFont="1" applyBorder="1" applyAlignment="1">
      <alignment vertical="center" wrapText="1" shrinkToFit="1"/>
    </xf>
    <xf numFmtId="0" fontId="7" fillId="0" borderId="3" xfId="0" applyFont="1" applyBorder="1" applyAlignment="1">
      <alignment horizontal="center" vertical="top" wrapText="1"/>
    </xf>
    <xf numFmtId="0" fontId="14" fillId="0" borderId="3" xfId="3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top"/>
    </xf>
    <xf numFmtId="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top" wrapText="1"/>
    </xf>
    <xf numFmtId="0" fontId="14" fillId="2" borderId="1" xfId="5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top" wrapText="1"/>
    </xf>
    <xf numFmtId="0" fontId="14" fillId="2" borderId="1" xfId="3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0" borderId="4" xfId="5" applyFont="1" applyBorder="1" applyAlignment="1">
      <alignment horizontal="center" vertical="center" wrapText="1" shrinkToFit="1"/>
    </xf>
    <xf numFmtId="0" fontId="14" fillId="0" borderId="5" xfId="5" applyFont="1" applyBorder="1" applyAlignment="1">
      <alignment horizontal="center" vertical="center" wrapText="1" shrinkToFit="1"/>
    </xf>
    <xf numFmtId="0" fontId="18" fillId="0" borderId="2" xfId="5" applyFont="1" applyBorder="1" applyAlignment="1">
      <alignment horizontal="center" vertical="center" wrapText="1" shrinkToFit="1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86"/>
  <sheetViews>
    <sheetView tabSelected="1" showWhiteSpace="0" view="pageBreakPreview" topLeftCell="A9" zoomScale="80" zoomScaleNormal="80" zoomScaleSheetLayoutView="80" workbookViewId="0">
      <selection activeCell="C42" sqref="C42"/>
    </sheetView>
  </sheetViews>
  <sheetFormatPr defaultColWidth="9.140625" defaultRowHeight="15" x14ac:dyDescent="0.25"/>
  <cols>
    <col min="1" max="1" width="6.7109375" style="3" customWidth="1"/>
    <col min="2" max="2" width="36.5703125" style="3" customWidth="1"/>
    <col min="3" max="3" width="70.28515625" style="3" customWidth="1"/>
    <col min="4" max="4" width="17.85546875" style="4" customWidth="1"/>
    <col min="5" max="5" width="22.85546875" style="3" customWidth="1"/>
    <col min="6" max="6" width="21" style="16" customWidth="1"/>
    <col min="7" max="7" width="24" style="16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B13" s="22"/>
      <c r="C13" s="22"/>
      <c r="D13" s="23"/>
      <c r="E13" s="22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22</v>
      </c>
      <c r="D15" s="10" t="s">
        <v>0</v>
      </c>
      <c r="E15" s="17" t="s">
        <v>8</v>
      </c>
      <c r="F15" s="18" t="s">
        <v>17</v>
      </c>
      <c r="G15" s="18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88.5" customHeight="1" x14ac:dyDescent="0.25">
      <c r="A16" s="32">
        <v>1</v>
      </c>
      <c r="B16" s="14" t="s">
        <v>31</v>
      </c>
      <c r="C16" s="14" t="s">
        <v>32</v>
      </c>
      <c r="D16" s="24" t="s">
        <v>27</v>
      </c>
      <c r="E16" s="21">
        <v>24</v>
      </c>
      <c r="F16" s="19">
        <v>48656</v>
      </c>
      <c r="G16" s="20">
        <f>F16*E16</f>
        <v>1167744</v>
      </c>
      <c r="H16" s="15" t="s">
        <v>16</v>
      </c>
      <c r="I16" s="13" t="s">
        <v>13</v>
      </c>
      <c r="J16" s="13" t="s">
        <v>155</v>
      </c>
    </row>
    <row r="17" spans="1:10" s="1" customFormat="1" ht="67.5" customHeight="1" x14ac:dyDescent="0.25">
      <c r="A17" s="32">
        <v>2</v>
      </c>
      <c r="B17" s="14" t="s">
        <v>33</v>
      </c>
      <c r="C17" s="14" t="s">
        <v>34</v>
      </c>
      <c r="D17" s="24" t="s">
        <v>27</v>
      </c>
      <c r="E17" s="21">
        <v>16</v>
      </c>
      <c r="F17" s="19">
        <v>29500</v>
      </c>
      <c r="G17" s="20">
        <f t="shared" ref="G17:G79" si="0">F17*E17</f>
        <v>472000</v>
      </c>
      <c r="H17" s="15" t="s">
        <v>16</v>
      </c>
      <c r="I17" s="13" t="s">
        <v>13</v>
      </c>
      <c r="J17" s="13" t="s">
        <v>155</v>
      </c>
    </row>
    <row r="18" spans="1:10" s="1" customFormat="1" ht="66.75" customHeight="1" x14ac:dyDescent="0.25">
      <c r="A18" s="34">
        <v>3</v>
      </c>
      <c r="B18" s="35" t="s">
        <v>35</v>
      </c>
      <c r="C18" s="33" t="s">
        <v>36</v>
      </c>
      <c r="D18" s="36" t="s">
        <v>27</v>
      </c>
      <c r="E18" s="37">
        <v>16</v>
      </c>
      <c r="F18" s="38">
        <v>73610</v>
      </c>
      <c r="G18" s="20">
        <f t="shared" si="0"/>
        <v>1177760</v>
      </c>
      <c r="H18" s="39" t="s">
        <v>16</v>
      </c>
      <c r="I18" s="40" t="s">
        <v>13</v>
      </c>
      <c r="J18" s="40" t="s">
        <v>155</v>
      </c>
    </row>
    <row r="19" spans="1:10" s="1" customFormat="1" ht="30" customHeight="1" x14ac:dyDescent="0.25">
      <c r="A19" s="32">
        <v>4</v>
      </c>
      <c r="B19" s="14" t="s">
        <v>37</v>
      </c>
      <c r="C19" s="41" t="s">
        <v>38</v>
      </c>
      <c r="D19" s="24" t="s">
        <v>27</v>
      </c>
      <c r="E19" s="21">
        <v>7</v>
      </c>
      <c r="F19" s="19">
        <v>124933</v>
      </c>
      <c r="G19" s="20">
        <f t="shared" si="0"/>
        <v>874531</v>
      </c>
      <c r="H19" s="15" t="s">
        <v>16</v>
      </c>
      <c r="I19" s="13" t="s">
        <v>13</v>
      </c>
      <c r="J19" s="13" t="s">
        <v>155</v>
      </c>
    </row>
    <row r="20" spans="1:10" s="1" customFormat="1" ht="39.75" customHeight="1" x14ac:dyDescent="0.25">
      <c r="A20" s="32">
        <v>5</v>
      </c>
      <c r="B20" s="14" t="s">
        <v>39</v>
      </c>
      <c r="C20" s="41" t="s">
        <v>40</v>
      </c>
      <c r="D20" s="24" t="s">
        <v>27</v>
      </c>
      <c r="E20" s="21">
        <v>6</v>
      </c>
      <c r="F20" s="19">
        <v>55215</v>
      </c>
      <c r="G20" s="20">
        <f t="shared" si="0"/>
        <v>331290</v>
      </c>
      <c r="H20" s="15" t="s">
        <v>16</v>
      </c>
      <c r="I20" s="13" t="s">
        <v>13</v>
      </c>
      <c r="J20" s="13" t="s">
        <v>155</v>
      </c>
    </row>
    <row r="21" spans="1:10" s="1" customFormat="1" ht="48.75" customHeight="1" x14ac:dyDescent="0.25">
      <c r="A21" s="32">
        <v>6</v>
      </c>
      <c r="B21" s="14" t="s">
        <v>41</v>
      </c>
      <c r="C21" s="41" t="s">
        <v>42</v>
      </c>
      <c r="D21" s="24" t="s">
        <v>29</v>
      </c>
      <c r="E21" s="21">
        <v>5</v>
      </c>
      <c r="F21" s="19">
        <v>66899</v>
      </c>
      <c r="G21" s="20">
        <f t="shared" si="0"/>
        <v>334495</v>
      </c>
      <c r="H21" s="15" t="s">
        <v>16</v>
      </c>
      <c r="I21" s="13" t="s">
        <v>13</v>
      </c>
      <c r="J21" s="13" t="s">
        <v>155</v>
      </c>
    </row>
    <row r="22" spans="1:10" s="1" customFormat="1" ht="75.75" customHeight="1" x14ac:dyDescent="0.25">
      <c r="A22" s="32">
        <v>7</v>
      </c>
      <c r="B22" s="14" t="s">
        <v>43</v>
      </c>
      <c r="C22" s="41" t="s">
        <v>44</v>
      </c>
      <c r="D22" s="24" t="s">
        <v>29</v>
      </c>
      <c r="E22" s="21">
        <v>5</v>
      </c>
      <c r="F22" s="19">
        <v>66899</v>
      </c>
      <c r="G22" s="20">
        <f t="shared" si="0"/>
        <v>334495</v>
      </c>
      <c r="H22" s="15" t="s">
        <v>16</v>
      </c>
      <c r="I22" s="13" t="s">
        <v>13</v>
      </c>
      <c r="J22" s="13" t="s">
        <v>155</v>
      </c>
    </row>
    <row r="23" spans="1:10" s="1" customFormat="1" ht="63" customHeight="1" x14ac:dyDescent="0.25">
      <c r="A23" s="34">
        <v>8</v>
      </c>
      <c r="B23" s="14" t="s">
        <v>45</v>
      </c>
      <c r="C23" s="41" t="s">
        <v>46</v>
      </c>
      <c r="D23" s="24" t="s">
        <v>29</v>
      </c>
      <c r="E23" s="21">
        <v>5</v>
      </c>
      <c r="F23" s="19">
        <v>66899</v>
      </c>
      <c r="G23" s="20">
        <f t="shared" si="0"/>
        <v>334495</v>
      </c>
      <c r="H23" s="15" t="s">
        <v>16</v>
      </c>
      <c r="I23" s="13" t="s">
        <v>13</v>
      </c>
      <c r="J23" s="13" t="s">
        <v>155</v>
      </c>
    </row>
    <row r="24" spans="1:10" s="1" customFormat="1" ht="63" customHeight="1" x14ac:dyDescent="0.25">
      <c r="A24" s="32">
        <v>9</v>
      </c>
      <c r="B24" s="14" t="s">
        <v>47</v>
      </c>
      <c r="C24" s="41" t="s">
        <v>48</v>
      </c>
      <c r="D24" s="24" t="s">
        <v>27</v>
      </c>
      <c r="E24" s="21">
        <v>18</v>
      </c>
      <c r="F24" s="19">
        <v>60000</v>
      </c>
      <c r="G24" s="20">
        <f t="shared" si="0"/>
        <v>1080000</v>
      </c>
      <c r="H24" s="15" t="s">
        <v>16</v>
      </c>
      <c r="I24" s="13" t="s">
        <v>13</v>
      </c>
      <c r="J24" s="13" t="s">
        <v>155</v>
      </c>
    </row>
    <row r="25" spans="1:10" s="1" customFormat="1" ht="102.75" customHeight="1" x14ac:dyDescent="0.25">
      <c r="A25" s="32">
        <v>10</v>
      </c>
      <c r="B25" s="14" t="s">
        <v>49</v>
      </c>
      <c r="C25" s="41" t="s">
        <v>50</v>
      </c>
      <c r="D25" s="24" t="s">
        <v>27</v>
      </c>
      <c r="E25" s="21">
        <v>22</v>
      </c>
      <c r="F25" s="19">
        <v>167291</v>
      </c>
      <c r="G25" s="20">
        <f t="shared" si="0"/>
        <v>3680402</v>
      </c>
      <c r="H25" s="15" t="s">
        <v>16</v>
      </c>
      <c r="I25" s="13" t="s">
        <v>13</v>
      </c>
      <c r="J25" s="13" t="s">
        <v>155</v>
      </c>
    </row>
    <row r="26" spans="1:10" s="1" customFormat="1" ht="60" customHeight="1" x14ac:dyDescent="0.25">
      <c r="A26" s="32">
        <v>11</v>
      </c>
      <c r="B26" s="14" t="s">
        <v>51</v>
      </c>
      <c r="C26" s="41" t="s">
        <v>52</v>
      </c>
      <c r="D26" s="24" t="s">
        <v>27</v>
      </c>
      <c r="E26" s="21">
        <v>12</v>
      </c>
      <c r="F26" s="19">
        <v>55214</v>
      </c>
      <c r="G26" s="20">
        <f t="shared" si="0"/>
        <v>662568</v>
      </c>
      <c r="H26" s="15" t="s">
        <v>16</v>
      </c>
      <c r="I26" s="13" t="s">
        <v>13</v>
      </c>
      <c r="J26" s="13" t="s">
        <v>155</v>
      </c>
    </row>
    <row r="27" spans="1:10" s="1" customFormat="1" ht="65.25" customHeight="1" x14ac:dyDescent="0.25">
      <c r="A27" s="34">
        <v>12</v>
      </c>
      <c r="B27" s="14" t="s">
        <v>53</v>
      </c>
      <c r="C27" s="41" t="s">
        <v>30</v>
      </c>
      <c r="D27" s="24" t="s">
        <v>29</v>
      </c>
      <c r="E27" s="21">
        <v>4</v>
      </c>
      <c r="F27" s="19">
        <v>17096.599999999999</v>
      </c>
      <c r="G27" s="20">
        <f t="shared" si="0"/>
        <v>68386.399999999994</v>
      </c>
      <c r="H27" s="15" t="s">
        <v>16</v>
      </c>
      <c r="I27" s="13" t="s">
        <v>13</v>
      </c>
      <c r="J27" s="13" t="s">
        <v>155</v>
      </c>
    </row>
    <row r="28" spans="1:10" s="1" customFormat="1" ht="75.75" customHeight="1" x14ac:dyDescent="0.25">
      <c r="A28" s="32">
        <v>13</v>
      </c>
      <c r="B28" s="14" t="s">
        <v>54</v>
      </c>
      <c r="C28" s="41" t="s">
        <v>28</v>
      </c>
      <c r="D28" s="24" t="s">
        <v>29</v>
      </c>
      <c r="E28" s="21">
        <v>4</v>
      </c>
      <c r="F28" s="19">
        <v>17096.599999999999</v>
      </c>
      <c r="G28" s="20">
        <f t="shared" si="0"/>
        <v>68386.399999999994</v>
      </c>
      <c r="H28" s="15" t="s">
        <v>16</v>
      </c>
      <c r="I28" s="13" t="s">
        <v>13</v>
      </c>
      <c r="J28" s="13" t="s">
        <v>155</v>
      </c>
    </row>
    <row r="29" spans="1:10" s="1" customFormat="1" ht="73.5" customHeight="1" x14ac:dyDescent="0.25">
      <c r="A29" s="32">
        <v>14</v>
      </c>
      <c r="B29" s="14" t="s">
        <v>55</v>
      </c>
      <c r="C29" s="41" t="s">
        <v>56</v>
      </c>
      <c r="D29" s="24" t="s">
        <v>29</v>
      </c>
      <c r="E29" s="21">
        <v>4</v>
      </c>
      <c r="F29" s="19">
        <v>17096.599999999999</v>
      </c>
      <c r="G29" s="20">
        <f t="shared" si="0"/>
        <v>68386.399999999994</v>
      </c>
      <c r="H29" s="15" t="s">
        <v>16</v>
      </c>
      <c r="I29" s="13" t="s">
        <v>13</v>
      </c>
      <c r="J29" s="13" t="s">
        <v>155</v>
      </c>
    </row>
    <row r="30" spans="1:10" s="1" customFormat="1" ht="57" customHeight="1" x14ac:dyDescent="0.25">
      <c r="A30" s="32">
        <v>15</v>
      </c>
      <c r="B30" s="14" t="s">
        <v>57</v>
      </c>
      <c r="C30" s="41" t="s">
        <v>145</v>
      </c>
      <c r="D30" s="24" t="s">
        <v>27</v>
      </c>
      <c r="E30" s="21">
        <v>10</v>
      </c>
      <c r="F30" s="19">
        <v>68780</v>
      </c>
      <c r="G30" s="20">
        <f t="shared" si="0"/>
        <v>687800</v>
      </c>
      <c r="H30" s="15" t="s">
        <v>16</v>
      </c>
      <c r="I30" s="13" t="s">
        <v>13</v>
      </c>
      <c r="J30" s="13" t="s">
        <v>155</v>
      </c>
    </row>
    <row r="31" spans="1:10" s="1" customFormat="1" ht="26.25" customHeight="1" x14ac:dyDescent="0.25">
      <c r="A31" s="32">
        <v>16</v>
      </c>
      <c r="B31" s="14" t="s">
        <v>58</v>
      </c>
      <c r="C31" s="41" t="s">
        <v>146</v>
      </c>
      <c r="D31" s="24" t="s">
        <v>27</v>
      </c>
      <c r="E31" s="21">
        <v>2</v>
      </c>
      <c r="F31" s="19">
        <v>176184</v>
      </c>
      <c r="G31" s="20">
        <f t="shared" si="0"/>
        <v>352368</v>
      </c>
      <c r="H31" s="15" t="s">
        <v>16</v>
      </c>
      <c r="I31" s="13" t="s">
        <v>13</v>
      </c>
      <c r="J31" s="13" t="s">
        <v>155</v>
      </c>
    </row>
    <row r="32" spans="1:10" s="1" customFormat="1" ht="30.75" customHeight="1" x14ac:dyDescent="0.25">
      <c r="A32" s="34">
        <v>17</v>
      </c>
      <c r="B32" s="14" t="s">
        <v>59</v>
      </c>
      <c r="C32" s="41" t="s">
        <v>147</v>
      </c>
      <c r="D32" s="24" t="s">
        <v>27</v>
      </c>
      <c r="E32" s="21">
        <v>12</v>
      </c>
      <c r="F32" s="19">
        <v>50898</v>
      </c>
      <c r="G32" s="20">
        <f t="shared" si="0"/>
        <v>610776</v>
      </c>
      <c r="H32" s="15" t="s">
        <v>16</v>
      </c>
      <c r="I32" s="13" t="s">
        <v>13</v>
      </c>
      <c r="J32" s="13" t="s">
        <v>155</v>
      </c>
    </row>
    <row r="33" spans="1:10" s="1" customFormat="1" ht="31.5" customHeight="1" x14ac:dyDescent="0.25">
      <c r="A33" s="32">
        <v>18</v>
      </c>
      <c r="B33" s="14" t="s">
        <v>60</v>
      </c>
      <c r="C33" s="41" t="s">
        <v>154</v>
      </c>
      <c r="D33" s="24" t="s">
        <v>27</v>
      </c>
      <c r="E33" s="21">
        <v>2</v>
      </c>
      <c r="F33" s="19">
        <v>170386</v>
      </c>
      <c r="G33" s="20">
        <f t="shared" si="0"/>
        <v>340772</v>
      </c>
      <c r="H33" s="15" t="s">
        <v>16</v>
      </c>
      <c r="I33" s="13" t="s">
        <v>13</v>
      </c>
      <c r="J33" s="13" t="s">
        <v>155</v>
      </c>
    </row>
    <row r="34" spans="1:10" s="1" customFormat="1" ht="30.75" customHeight="1" x14ac:dyDescent="0.25">
      <c r="A34" s="32">
        <v>19</v>
      </c>
      <c r="B34" s="14" t="s">
        <v>61</v>
      </c>
      <c r="C34" s="41" t="s">
        <v>153</v>
      </c>
      <c r="D34" s="24" t="s">
        <v>27</v>
      </c>
      <c r="E34" s="21">
        <v>6</v>
      </c>
      <c r="F34" s="19">
        <v>147931</v>
      </c>
      <c r="G34" s="20">
        <f t="shared" si="0"/>
        <v>887586</v>
      </c>
      <c r="H34" s="15" t="s">
        <v>16</v>
      </c>
      <c r="I34" s="13" t="s">
        <v>13</v>
      </c>
      <c r="J34" s="13" t="s">
        <v>155</v>
      </c>
    </row>
    <row r="35" spans="1:10" s="1" customFormat="1" ht="48" customHeight="1" x14ac:dyDescent="0.25">
      <c r="A35" s="32">
        <v>20</v>
      </c>
      <c r="B35" s="14" t="s">
        <v>62</v>
      </c>
      <c r="C35" s="41" t="s">
        <v>152</v>
      </c>
      <c r="D35" s="24" t="s">
        <v>27</v>
      </c>
      <c r="E35" s="21">
        <v>6</v>
      </c>
      <c r="F35" s="19">
        <v>147931</v>
      </c>
      <c r="G35" s="20">
        <f t="shared" si="0"/>
        <v>887586</v>
      </c>
      <c r="H35" s="15" t="s">
        <v>16</v>
      </c>
      <c r="I35" s="13" t="s">
        <v>13</v>
      </c>
      <c r="J35" s="13" t="s">
        <v>155</v>
      </c>
    </row>
    <row r="36" spans="1:10" s="1" customFormat="1" ht="49.5" customHeight="1" x14ac:dyDescent="0.25">
      <c r="A36" s="34">
        <v>21</v>
      </c>
      <c r="B36" s="14" t="s">
        <v>63</v>
      </c>
      <c r="C36" s="41" t="s">
        <v>149</v>
      </c>
      <c r="D36" s="24" t="s">
        <v>27</v>
      </c>
      <c r="E36" s="21">
        <v>5</v>
      </c>
      <c r="F36" s="19">
        <v>440000</v>
      </c>
      <c r="G36" s="20">
        <f t="shared" si="0"/>
        <v>2200000</v>
      </c>
      <c r="H36" s="15" t="s">
        <v>16</v>
      </c>
      <c r="I36" s="13" t="s">
        <v>13</v>
      </c>
      <c r="J36" s="13" t="s">
        <v>155</v>
      </c>
    </row>
    <row r="37" spans="1:10" s="1" customFormat="1" ht="49.5" customHeight="1" x14ac:dyDescent="0.25">
      <c r="A37" s="32">
        <v>22</v>
      </c>
      <c r="B37" s="14" t="s">
        <v>64</v>
      </c>
      <c r="C37" s="41" t="s">
        <v>150</v>
      </c>
      <c r="D37" s="24" t="s">
        <v>27</v>
      </c>
      <c r="E37" s="21">
        <v>40</v>
      </c>
      <c r="F37" s="19">
        <v>58730</v>
      </c>
      <c r="G37" s="20">
        <f t="shared" si="0"/>
        <v>2349200</v>
      </c>
      <c r="H37" s="15" t="s">
        <v>16</v>
      </c>
      <c r="I37" s="13" t="s">
        <v>13</v>
      </c>
      <c r="J37" s="13" t="s">
        <v>155</v>
      </c>
    </row>
    <row r="38" spans="1:10" s="1" customFormat="1" ht="49.5" customHeight="1" x14ac:dyDescent="0.25">
      <c r="A38" s="32">
        <v>23</v>
      </c>
      <c r="B38" s="14" t="s">
        <v>65</v>
      </c>
      <c r="C38" s="41" t="s">
        <v>151</v>
      </c>
      <c r="D38" s="24" t="s">
        <v>27</v>
      </c>
      <c r="E38" s="21">
        <v>1</v>
      </c>
      <c r="F38" s="19">
        <v>195758</v>
      </c>
      <c r="G38" s="20">
        <f t="shared" si="0"/>
        <v>195758</v>
      </c>
      <c r="H38" s="15" t="s">
        <v>16</v>
      </c>
      <c r="I38" s="13" t="s">
        <v>13</v>
      </c>
      <c r="J38" s="13" t="s">
        <v>155</v>
      </c>
    </row>
    <row r="39" spans="1:10" s="1" customFormat="1" ht="102.75" customHeight="1" x14ac:dyDescent="0.25">
      <c r="A39" s="32">
        <v>24</v>
      </c>
      <c r="B39" s="14" t="s">
        <v>66</v>
      </c>
      <c r="C39" s="41" t="s">
        <v>148</v>
      </c>
      <c r="D39" s="24" t="s">
        <v>27</v>
      </c>
      <c r="E39" s="21">
        <v>12</v>
      </c>
      <c r="F39" s="19">
        <v>199080</v>
      </c>
      <c r="G39" s="20">
        <f t="shared" si="0"/>
        <v>2388960</v>
      </c>
      <c r="H39" s="15" t="s">
        <v>16</v>
      </c>
      <c r="I39" s="13" t="s">
        <v>13</v>
      </c>
      <c r="J39" s="13" t="s">
        <v>155</v>
      </c>
    </row>
    <row r="40" spans="1:10" s="1" customFormat="1" ht="23.25" customHeight="1" x14ac:dyDescent="0.2">
      <c r="A40" s="32"/>
      <c r="B40" s="53" t="s">
        <v>156</v>
      </c>
      <c r="C40" s="51"/>
      <c r="D40" s="51"/>
      <c r="E40" s="51"/>
      <c r="F40" s="51"/>
      <c r="G40" s="51"/>
      <c r="H40" s="51"/>
      <c r="I40" s="51"/>
      <c r="J40" s="52"/>
    </row>
    <row r="41" spans="1:10" s="1" customFormat="1" ht="42" customHeight="1" x14ac:dyDescent="0.25">
      <c r="A41" s="32">
        <v>25</v>
      </c>
      <c r="B41" s="14" t="s">
        <v>67</v>
      </c>
      <c r="C41" s="41" t="s">
        <v>68</v>
      </c>
      <c r="D41" s="24" t="s">
        <v>144</v>
      </c>
      <c r="E41" s="21">
        <v>16</v>
      </c>
      <c r="F41" s="19">
        <v>14490</v>
      </c>
      <c r="G41" s="20">
        <f t="shared" si="0"/>
        <v>231840</v>
      </c>
      <c r="H41" s="15" t="s">
        <v>16</v>
      </c>
      <c r="I41" s="13" t="s">
        <v>13</v>
      </c>
      <c r="J41" s="13" t="s">
        <v>155</v>
      </c>
    </row>
    <row r="42" spans="1:10" s="1" customFormat="1" ht="43.5" customHeight="1" x14ac:dyDescent="0.25">
      <c r="A42" s="34">
        <v>26</v>
      </c>
      <c r="B42" s="14" t="s">
        <v>69</v>
      </c>
      <c r="C42" s="41" t="s">
        <v>70</v>
      </c>
      <c r="D42" s="24" t="s">
        <v>144</v>
      </c>
      <c r="E42" s="21">
        <v>42</v>
      </c>
      <c r="F42" s="19">
        <v>16110</v>
      </c>
      <c r="G42" s="20">
        <f t="shared" si="0"/>
        <v>676620</v>
      </c>
      <c r="H42" s="15" t="s">
        <v>16</v>
      </c>
      <c r="I42" s="13" t="s">
        <v>13</v>
      </c>
      <c r="J42" s="13" t="s">
        <v>155</v>
      </c>
    </row>
    <row r="43" spans="1:10" s="1" customFormat="1" ht="44.25" customHeight="1" x14ac:dyDescent="0.25">
      <c r="A43" s="32">
        <v>27</v>
      </c>
      <c r="B43" s="14" t="s">
        <v>71</v>
      </c>
      <c r="C43" s="41" t="s">
        <v>72</v>
      </c>
      <c r="D43" s="24" t="s">
        <v>144</v>
      </c>
      <c r="E43" s="21">
        <v>16</v>
      </c>
      <c r="F43" s="19">
        <v>33130</v>
      </c>
      <c r="G43" s="20">
        <f t="shared" si="0"/>
        <v>530080</v>
      </c>
      <c r="H43" s="15" t="s">
        <v>16</v>
      </c>
      <c r="I43" s="13" t="s">
        <v>13</v>
      </c>
      <c r="J43" s="13" t="s">
        <v>155</v>
      </c>
    </row>
    <row r="44" spans="1:10" s="1" customFormat="1" ht="45.75" customHeight="1" x14ac:dyDescent="0.25">
      <c r="A44" s="32">
        <v>28</v>
      </c>
      <c r="B44" s="14" t="s">
        <v>73</v>
      </c>
      <c r="C44" s="41" t="s">
        <v>74</v>
      </c>
      <c r="D44" s="24" t="s">
        <v>144</v>
      </c>
      <c r="E44" s="21">
        <v>42</v>
      </c>
      <c r="F44" s="19">
        <v>15401</v>
      </c>
      <c r="G44" s="20">
        <f t="shared" si="0"/>
        <v>646842</v>
      </c>
      <c r="H44" s="15" t="s">
        <v>16</v>
      </c>
      <c r="I44" s="13" t="s">
        <v>13</v>
      </c>
      <c r="J44" s="13" t="s">
        <v>155</v>
      </c>
    </row>
    <row r="45" spans="1:10" s="1" customFormat="1" ht="36.75" customHeight="1" x14ac:dyDescent="0.25">
      <c r="A45" s="32">
        <v>29</v>
      </c>
      <c r="B45" s="14" t="s">
        <v>75</v>
      </c>
      <c r="C45" s="41" t="s">
        <v>76</v>
      </c>
      <c r="D45" s="24" t="s">
        <v>144</v>
      </c>
      <c r="E45" s="21">
        <v>5</v>
      </c>
      <c r="F45" s="19">
        <v>17105</v>
      </c>
      <c r="G45" s="20">
        <f t="shared" si="0"/>
        <v>85525</v>
      </c>
      <c r="H45" s="15" t="s">
        <v>16</v>
      </c>
      <c r="I45" s="13" t="s">
        <v>13</v>
      </c>
      <c r="J45" s="13" t="s">
        <v>155</v>
      </c>
    </row>
    <row r="46" spans="1:10" s="1" customFormat="1" ht="57.75" customHeight="1" x14ac:dyDescent="0.25">
      <c r="A46" s="34">
        <v>30</v>
      </c>
      <c r="B46" s="14" t="s">
        <v>77</v>
      </c>
      <c r="C46" s="41" t="s">
        <v>78</v>
      </c>
      <c r="D46" s="24" t="s">
        <v>144</v>
      </c>
      <c r="E46" s="21">
        <v>14</v>
      </c>
      <c r="F46" s="19">
        <v>10391</v>
      </c>
      <c r="G46" s="20">
        <f t="shared" si="0"/>
        <v>145474</v>
      </c>
      <c r="H46" s="15" t="s">
        <v>16</v>
      </c>
      <c r="I46" s="13" t="s">
        <v>13</v>
      </c>
      <c r="J46" s="13" t="s">
        <v>155</v>
      </c>
    </row>
    <row r="47" spans="1:10" s="1" customFormat="1" ht="51.75" customHeight="1" x14ac:dyDescent="0.25">
      <c r="A47" s="32">
        <v>31</v>
      </c>
      <c r="B47" s="14" t="s">
        <v>79</v>
      </c>
      <c r="C47" s="41" t="s">
        <v>80</v>
      </c>
      <c r="D47" s="24" t="s">
        <v>144</v>
      </c>
      <c r="E47" s="21">
        <v>70</v>
      </c>
      <c r="F47" s="19">
        <v>11572</v>
      </c>
      <c r="G47" s="20">
        <f t="shared" si="0"/>
        <v>810040</v>
      </c>
      <c r="H47" s="15" t="s">
        <v>16</v>
      </c>
      <c r="I47" s="13" t="s">
        <v>13</v>
      </c>
      <c r="J47" s="13" t="s">
        <v>155</v>
      </c>
    </row>
    <row r="48" spans="1:10" s="1" customFormat="1" ht="39.75" customHeight="1" x14ac:dyDescent="0.25">
      <c r="A48" s="32">
        <v>32</v>
      </c>
      <c r="B48" s="14" t="s">
        <v>81</v>
      </c>
      <c r="C48" s="41" t="s">
        <v>82</v>
      </c>
      <c r="D48" s="24" t="s">
        <v>144</v>
      </c>
      <c r="E48" s="21">
        <v>56</v>
      </c>
      <c r="F48" s="19">
        <v>12955</v>
      </c>
      <c r="G48" s="20">
        <f t="shared" si="0"/>
        <v>725480</v>
      </c>
      <c r="H48" s="15" t="s">
        <v>16</v>
      </c>
      <c r="I48" s="13" t="s">
        <v>13</v>
      </c>
      <c r="J48" s="13" t="s">
        <v>155</v>
      </c>
    </row>
    <row r="49" spans="1:10" s="1" customFormat="1" ht="55.5" customHeight="1" x14ac:dyDescent="0.25">
      <c r="A49" s="32">
        <v>33</v>
      </c>
      <c r="B49" s="14" t="s">
        <v>83</v>
      </c>
      <c r="C49" s="41" t="s">
        <v>84</v>
      </c>
      <c r="D49" s="24" t="s">
        <v>144</v>
      </c>
      <c r="E49" s="21">
        <v>42</v>
      </c>
      <c r="F49" s="19">
        <v>25775</v>
      </c>
      <c r="G49" s="20">
        <f t="shared" si="0"/>
        <v>1082550</v>
      </c>
      <c r="H49" s="15" t="s">
        <v>16</v>
      </c>
      <c r="I49" s="13" t="s">
        <v>13</v>
      </c>
      <c r="J49" s="13" t="s">
        <v>155</v>
      </c>
    </row>
    <row r="50" spans="1:10" s="1" customFormat="1" ht="43.5" customHeight="1" x14ac:dyDescent="0.25">
      <c r="A50" s="32">
        <v>34</v>
      </c>
      <c r="B50" s="14" t="s">
        <v>85</v>
      </c>
      <c r="C50" s="41" t="s">
        <v>86</v>
      </c>
      <c r="D50" s="24" t="s">
        <v>144</v>
      </c>
      <c r="E50" s="21">
        <v>42</v>
      </c>
      <c r="F50" s="19">
        <v>21474</v>
      </c>
      <c r="G50" s="20">
        <f t="shared" si="0"/>
        <v>901908</v>
      </c>
      <c r="H50" s="15" t="s">
        <v>16</v>
      </c>
      <c r="I50" s="13" t="s">
        <v>13</v>
      </c>
      <c r="J50" s="13" t="s">
        <v>155</v>
      </c>
    </row>
    <row r="51" spans="1:10" s="1" customFormat="1" ht="47.25" customHeight="1" x14ac:dyDescent="0.25">
      <c r="A51" s="34">
        <v>35</v>
      </c>
      <c r="B51" s="46" t="s">
        <v>87</v>
      </c>
      <c r="C51" s="47" t="s">
        <v>88</v>
      </c>
      <c r="D51" s="48" t="s">
        <v>144</v>
      </c>
      <c r="E51" s="49">
        <v>20</v>
      </c>
      <c r="F51" s="50">
        <v>57000</v>
      </c>
      <c r="G51" s="20">
        <f t="shared" si="0"/>
        <v>1140000</v>
      </c>
      <c r="H51" s="15" t="s">
        <v>16</v>
      </c>
      <c r="I51" s="13" t="s">
        <v>13</v>
      </c>
      <c r="J51" s="13" t="s">
        <v>155</v>
      </c>
    </row>
    <row r="52" spans="1:10" s="1" customFormat="1" ht="34.5" customHeight="1" x14ac:dyDescent="0.25">
      <c r="A52" s="32">
        <v>36</v>
      </c>
      <c r="B52" s="46" t="s">
        <v>89</v>
      </c>
      <c r="C52" s="47" t="s">
        <v>90</v>
      </c>
      <c r="D52" s="48" t="s">
        <v>144</v>
      </c>
      <c r="E52" s="49">
        <v>14</v>
      </c>
      <c r="F52" s="50">
        <v>13428</v>
      </c>
      <c r="G52" s="20">
        <f t="shared" si="0"/>
        <v>187992</v>
      </c>
      <c r="H52" s="15" t="s">
        <v>16</v>
      </c>
      <c r="I52" s="13" t="s">
        <v>13</v>
      </c>
      <c r="J52" s="13" t="s">
        <v>155</v>
      </c>
    </row>
    <row r="53" spans="1:10" s="1" customFormat="1" ht="42" customHeight="1" x14ac:dyDescent="0.25">
      <c r="A53" s="32">
        <v>37</v>
      </c>
      <c r="B53" s="46" t="s">
        <v>91</v>
      </c>
      <c r="C53" s="47" t="s">
        <v>92</v>
      </c>
      <c r="D53" s="48" t="s">
        <v>144</v>
      </c>
      <c r="E53" s="49">
        <v>56</v>
      </c>
      <c r="F53" s="50">
        <v>57000</v>
      </c>
      <c r="G53" s="20">
        <f t="shared" si="0"/>
        <v>3192000</v>
      </c>
      <c r="H53" s="15" t="s">
        <v>16</v>
      </c>
      <c r="I53" s="13" t="s">
        <v>13</v>
      </c>
      <c r="J53" s="13" t="s">
        <v>155</v>
      </c>
    </row>
    <row r="54" spans="1:10" s="1" customFormat="1" ht="45.75" customHeight="1" x14ac:dyDescent="0.25">
      <c r="A54" s="32">
        <v>38</v>
      </c>
      <c r="B54" s="14" t="s">
        <v>93</v>
      </c>
      <c r="C54" s="41" t="s">
        <v>94</v>
      </c>
      <c r="D54" s="24" t="s">
        <v>144</v>
      </c>
      <c r="E54" s="21">
        <v>70</v>
      </c>
      <c r="F54" s="19">
        <v>8772</v>
      </c>
      <c r="G54" s="20">
        <f t="shared" si="0"/>
        <v>614040</v>
      </c>
      <c r="H54" s="15" t="s">
        <v>16</v>
      </c>
      <c r="I54" s="13" t="s">
        <v>13</v>
      </c>
      <c r="J54" s="13" t="s">
        <v>155</v>
      </c>
    </row>
    <row r="55" spans="1:10" s="1" customFormat="1" ht="46.5" customHeight="1" x14ac:dyDescent="0.25">
      <c r="A55" s="34">
        <v>39</v>
      </c>
      <c r="B55" s="14" t="s">
        <v>95</v>
      </c>
      <c r="C55" s="41" t="s">
        <v>96</v>
      </c>
      <c r="D55" s="24" t="s">
        <v>144</v>
      </c>
      <c r="E55" s="21">
        <v>15</v>
      </c>
      <c r="F55" s="19">
        <v>24055</v>
      </c>
      <c r="G55" s="20">
        <f t="shared" si="0"/>
        <v>360825</v>
      </c>
      <c r="H55" s="15" t="s">
        <v>16</v>
      </c>
      <c r="I55" s="13" t="s">
        <v>13</v>
      </c>
      <c r="J55" s="13" t="s">
        <v>155</v>
      </c>
    </row>
    <row r="56" spans="1:10" s="1" customFormat="1" ht="42.75" customHeight="1" x14ac:dyDescent="0.25">
      <c r="A56" s="32">
        <v>40</v>
      </c>
      <c r="B56" s="14" t="s">
        <v>97</v>
      </c>
      <c r="C56" s="41" t="s">
        <v>98</v>
      </c>
      <c r="D56" s="24" t="s">
        <v>144</v>
      </c>
      <c r="E56" s="21">
        <v>20</v>
      </c>
      <c r="F56" s="19">
        <v>14440</v>
      </c>
      <c r="G56" s="20">
        <f t="shared" si="0"/>
        <v>288800</v>
      </c>
      <c r="H56" s="15" t="s">
        <v>16</v>
      </c>
      <c r="I56" s="13" t="s">
        <v>13</v>
      </c>
      <c r="J56" s="13" t="s">
        <v>155</v>
      </c>
    </row>
    <row r="57" spans="1:10" s="1" customFormat="1" ht="55.5" customHeight="1" x14ac:dyDescent="0.25">
      <c r="A57" s="32">
        <v>41</v>
      </c>
      <c r="B57" s="14" t="s">
        <v>99</v>
      </c>
      <c r="C57" s="41" t="s">
        <v>100</v>
      </c>
      <c r="D57" s="24" t="s">
        <v>144</v>
      </c>
      <c r="E57" s="21">
        <v>42</v>
      </c>
      <c r="F57" s="19">
        <v>14963</v>
      </c>
      <c r="G57" s="20">
        <f t="shared" si="0"/>
        <v>628446</v>
      </c>
      <c r="H57" s="15" t="s">
        <v>16</v>
      </c>
      <c r="I57" s="13" t="s">
        <v>13</v>
      </c>
      <c r="J57" s="13" t="s">
        <v>155</v>
      </c>
    </row>
    <row r="58" spans="1:10" s="1" customFormat="1" ht="54" customHeight="1" x14ac:dyDescent="0.25">
      <c r="A58" s="32">
        <v>42</v>
      </c>
      <c r="B58" s="14" t="s">
        <v>101</v>
      </c>
      <c r="C58" s="41" t="s">
        <v>102</v>
      </c>
      <c r="D58" s="24" t="s">
        <v>144</v>
      </c>
      <c r="E58" s="21">
        <v>15</v>
      </c>
      <c r="F58" s="19">
        <v>50899</v>
      </c>
      <c r="G58" s="20">
        <f t="shared" si="0"/>
        <v>763485</v>
      </c>
      <c r="H58" s="15" t="s">
        <v>16</v>
      </c>
      <c r="I58" s="13" t="s">
        <v>13</v>
      </c>
      <c r="J58" s="13" t="s">
        <v>155</v>
      </c>
    </row>
    <row r="59" spans="1:10" s="1" customFormat="1" ht="45.75" customHeight="1" x14ac:dyDescent="0.25">
      <c r="A59" s="32">
        <v>43</v>
      </c>
      <c r="B59" s="14" t="s">
        <v>103</v>
      </c>
      <c r="C59" s="41" t="s">
        <v>104</v>
      </c>
      <c r="D59" s="24" t="s">
        <v>144</v>
      </c>
      <c r="E59" s="21">
        <v>42</v>
      </c>
      <c r="F59" s="19">
        <v>113215</v>
      </c>
      <c r="G59" s="20">
        <f t="shared" si="0"/>
        <v>4755030</v>
      </c>
      <c r="H59" s="15" t="s">
        <v>16</v>
      </c>
      <c r="I59" s="13" t="s">
        <v>13</v>
      </c>
      <c r="J59" s="13" t="s">
        <v>155</v>
      </c>
    </row>
    <row r="60" spans="1:10" s="1" customFormat="1" ht="54" customHeight="1" x14ac:dyDescent="0.25">
      <c r="A60" s="34">
        <v>44</v>
      </c>
      <c r="B60" s="14" t="s">
        <v>105</v>
      </c>
      <c r="C60" s="41" t="s">
        <v>106</v>
      </c>
      <c r="D60" s="24" t="s">
        <v>144</v>
      </c>
      <c r="E60" s="21">
        <v>30</v>
      </c>
      <c r="F60" s="19">
        <v>36536</v>
      </c>
      <c r="G60" s="20">
        <f>F60*E60</f>
        <v>1096080</v>
      </c>
      <c r="H60" s="15" t="s">
        <v>16</v>
      </c>
      <c r="I60" s="13" t="s">
        <v>13</v>
      </c>
      <c r="J60" s="13" t="s">
        <v>155</v>
      </c>
    </row>
    <row r="61" spans="1:10" s="1" customFormat="1" ht="50.25" customHeight="1" x14ac:dyDescent="0.25">
      <c r="A61" s="32">
        <v>45</v>
      </c>
      <c r="B61" s="14" t="s">
        <v>107</v>
      </c>
      <c r="C61" s="41" t="s">
        <v>108</v>
      </c>
      <c r="D61" s="24" t="s">
        <v>27</v>
      </c>
      <c r="E61" s="21">
        <v>28</v>
      </c>
      <c r="F61" s="19">
        <v>4574</v>
      </c>
      <c r="G61" s="20">
        <f t="shared" si="0"/>
        <v>128072</v>
      </c>
      <c r="H61" s="15" t="s">
        <v>16</v>
      </c>
      <c r="I61" s="13" t="s">
        <v>13</v>
      </c>
      <c r="J61" s="13" t="s">
        <v>155</v>
      </c>
    </row>
    <row r="62" spans="1:10" s="1" customFormat="1" ht="53.25" customHeight="1" x14ac:dyDescent="0.25">
      <c r="A62" s="32">
        <v>46</v>
      </c>
      <c r="B62" s="14" t="s">
        <v>109</v>
      </c>
      <c r="C62" s="41" t="s">
        <v>110</v>
      </c>
      <c r="D62" s="24" t="s">
        <v>27</v>
      </c>
      <c r="E62" s="21">
        <v>2</v>
      </c>
      <c r="F62" s="19">
        <v>13031</v>
      </c>
      <c r="G62" s="20">
        <f t="shared" si="0"/>
        <v>26062</v>
      </c>
      <c r="H62" s="15" t="s">
        <v>16</v>
      </c>
      <c r="I62" s="13" t="s">
        <v>13</v>
      </c>
      <c r="J62" s="13" t="s">
        <v>155</v>
      </c>
    </row>
    <row r="63" spans="1:10" s="1" customFormat="1" ht="46.5" customHeight="1" x14ac:dyDescent="0.25">
      <c r="A63" s="32">
        <v>47</v>
      </c>
      <c r="B63" s="14" t="s">
        <v>111</v>
      </c>
      <c r="C63" s="41" t="s">
        <v>140</v>
      </c>
      <c r="D63" s="24" t="s">
        <v>27</v>
      </c>
      <c r="E63" s="21">
        <v>2</v>
      </c>
      <c r="F63" s="19">
        <v>5162</v>
      </c>
      <c r="G63" s="20">
        <f t="shared" si="0"/>
        <v>10324</v>
      </c>
      <c r="H63" s="15" t="s">
        <v>16</v>
      </c>
      <c r="I63" s="13" t="s">
        <v>13</v>
      </c>
      <c r="J63" s="13" t="s">
        <v>155</v>
      </c>
    </row>
    <row r="64" spans="1:10" s="1" customFormat="1" ht="57" customHeight="1" x14ac:dyDescent="0.25">
      <c r="A64" s="34">
        <v>48</v>
      </c>
      <c r="B64" s="14" t="s">
        <v>112</v>
      </c>
      <c r="C64" s="41" t="s">
        <v>141</v>
      </c>
      <c r="D64" s="24" t="s">
        <v>27</v>
      </c>
      <c r="E64" s="21">
        <v>15</v>
      </c>
      <c r="F64" s="19">
        <v>49950</v>
      </c>
      <c r="G64" s="20">
        <f t="shared" si="0"/>
        <v>749250</v>
      </c>
      <c r="H64" s="15" t="s">
        <v>16</v>
      </c>
      <c r="I64" s="13" t="s">
        <v>13</v>
      </c>
      <c r="J64" s="13" t="s">
        <v>155</v>
      </c>
    </row>
    <row r="65" spans="1:10" s="1" customFormat="1" ht="57" customHeight="1" x14ac:dyDescent="0.25">
      <c r="A65" s="32">
        <v>49</v>
      </c>
      <c r="B65" s="14" t="s">
        <v>113</v>
      </c>
      <c r="C65" s="41" t="s">
        <v>142</v>
      </c>
      <c r="D65" s="24" t="s">
        <v>27</v>
      </c>
      <c r="E65" s="21">
        <v>1</v>
      </c>
      <c r="F65" s="19">
        <v>70135</v>
      </c>
      <c r="G65" s="20">
        <f t="shared" si="0"/>
        <v>70135</v>
      </c>
      <c r="H65" s="15" t="s">
        <v>16</v>
      </c>
      <c r="I65" s="13" t="s">
        <v>13</v>
      </c>
      <c r="J65" s="13" t="s">
        <v>155</v>
      </c>
    </row>
    <row r="66" spans="1:10" s="1" customFormat="1" ht="59.25" customHeight="1" x14ac:dyDescent="0.25">
      <c r="A66" s="32">
        <v>50</v>
      </c>
      <c r="B66" s="14" t="s">
        <v>114</v>
      </c>
      <c r="C66" s="41" t="s">
        <v>115</v>
      </c>
      <c r="D66" s="24" t="s">
        <v>27</v>
      </c>
      <c r="E66" s="21">
        <v>1</v>
      </c>
      <c r="F66" s="19">
        <v>27000</v>
      </c>
      <c r="G66" s="20">
        <f t="shared" si="0"/>
        <v>27000</v>
      </c>
      <c r="H66" s="15" t="s">
        <v>16</v>
      </c>
      <c r="I66" s="13" t="s">
        <v>13</v>
      </c>
      <c r="J66" s="13" t="s">
        <v>155</v>
      </c>
    </row>
    <row r="67" spans="1:10" s="1" customFormat="1" ht="58.5" customHeight="1" x14ac:dyDescent="0.25">
      <c r="A67" s="32">
        <v>51</v>
      </c>
      <c r="B67" s="14" t="s">
        <v>116</v>
      </c>
      <c r="C67" s="41" t="s">
        <v>143</v>
      </c>
      <c r="D67" s="24" t="s">
        <v>144</v>
      </c>
      <c r="E67" s="21">
        <v>5</v>
      </c>
      <c r="F67" s="19">
        <v>27440</v>
      </c>
      <c r="G67" s="20">
        <f t="shared" si="0"/>
        <v>137200</v>
      </c>
      <c r="H67" s="15" t="s">
        <v>16</v>
      </c>
      <c r="I67" s="13" t="s">
        <v>13</v>
      </c>
      <c r="J67" s="13" t="s">
        <v>155</v>
      </c>
    </row>
    <row r="68" spans="1:10" s="1" customFormat="1" ht="51" customHeight="1" x14ac:dyDescent="0.25">
      <c r="A68" s="32">
        <v>52</v>
      </c>
      <c r="B68" s="14" t="s">
        <v>117</v>
      </c>
      <c r="C68" s="41" t="s">
        <v>118</v>
      </c>
      <c r="D68" s="24" t="s">
        <v>27</v>
      </c>
      <c r="E68" s="21">
        <v>2</v>
      </c>
      <c r="F68" s="19">
        <v>616043</v>
      </c>
      <c r="G68" s="20">
        <f t="shared" si="0"/>
        <v>1232086</v>
      </c>
      <c r="H68" s="15" t="s">
        <v>16</v>
      </c>
      <c r="I68" s="13" t="s">
        <v>13</v>
      </c>
      <c r="J68" s="13" t="s">
        <v>155</v>
      </c>
    </row>
    <row r="69" spans="1:10" s="1" customFormat="1" ht="45.75" customHeight="1" x14ac:dyDescent="0.25">
      <c r="A69" s="34">
        <v>53</v>
      </c>
      <c r="B69" s="14" t="s">
        <v>119</v>
      </c>
      <c r="C69" s="41" t="s">
        <v>119</v>
      </c>
      <c r="D69" s="24" t="s">
        <v>27</v>
      </c>
      <c r="E69" s="21">
        <v>25</v>
      </c>
      <c r="F69" s="19">
        <v>57794</v>
      </c>
      <c r="G69" s="20">
        <f t="shared" si="0"/>
        <v>1444850</v>
      </c>
      <c r="H69" s="15" t="s">
        <v>16</v>
      </c>
      <c r="I69" s="13" t="s">
        <v>13</v>
      </c>
      <c r="J69" s="13" t="s">
        <v>155</v>
      </c>
    </row>
    <row r="70" spans="1:10" s="1" customFormat="1" ht="73.5" customHeight="1" x14ac:dyDescent="0.25">
      <c r="A70" s="32">
        <v>54</v>
      </c>
      <c r="B70" s="14" t="s">
        <v>120</v>
      </c>
      <c r="C70" s="41" t="s">
        <v>121</v>
      </c>
      <c r="D70" s="24" t="s">
        <v>27</v>
      </c>
      <c r="E70" s="21">
        <v>2</v>
      </c>
      <c r="F70" s="19">
        <v>92168</v>
      </c>
      <c r="G70" s="20">
        <f t="shared" si="0"/>
        <v>184336</v>
      </c>
      <c r="H70" s="15" t="s">
        <v>16</v>
      </c>
      <c r="I70" s="13" t="s">
        <v>13</v>
      </c>
      <c r="J70" s="13" t="s">
        <v>155</v>
      </c>
    </row>
    <row r="71" spans="1:10" s="1" customFormat="1" ht="60.75" customHeight="1" x14ac:dyDescent="0.25">
      <c r="A71" s="32">
        <v>55</v>
      </c>
      <c r="B71" s="14" t="s">
        <v>122</v>
      </c>
      <c r="C71" s="41" t="s">
        <v>123</v>
      </c>
      <c r="D71" s="24" t="s">
        <v>27</v>
      </c>
      <c r="E71" s="21">
        <v>2</v>
      </c>
      <c r="F71" s="19">
        <v>60242</v>
      </c>
      <c r="G71" s="20">
        <f t="shared" si="0"/>
        <v>120484</v>
      </c>
      <c r="H71" s="15" t="s">
        <v>16</v>
      </c>
      <c r="I71" s="13" t="s">
        <v>13</v>
      </c>
      <c r="J71" s="13" t="s">
        <v>155</v>
      </c>
    </row>
    <row r="72" spans="1:10" s="1" customFormat="1" ht="59.25" customHeight="1" x14ac:dyDescent="0.25">
      <c r="A72" s="32">
        <v>56</v>
      </c>
      <c r="B72" s="14" t="s">
        <v>124</v>
      </c>
      <c r="C72" s="41" t="s">
        <v>125</v>
      </c>
      <c r="D72" s="24" t="s">
        <v>27</v>
      </c>
      <c r="E72" s="21">
        <v>2</v>
      </c>
      <c r="F72" s="19">
        <v>19745</v>
      </c>
      <c r="G72" s="20">
        <f t="shared" si="0"/>
        <v>39490</v>
      </c>
      <c r="H72" s="15" t="s">
        <v>16</v>
      </c>
      <c r="I72" s="13" t="s">
        <v>13</v>
      </c>
      <c r="J72" s="13" t="s">
        <v>155</v>
      </c>
    </row>
    <row r="73" spans="1:10" s="1" customFormat="1" ht="72.75" customHeight="1" x14ac:dyDescent="0.25">
      <c r="A73" s="34">
        <v>57</v>
      </c>
      <c r="B73" s="14" t="s">
        <v>126</v>
      </c>
      <c r="C73" s="41" t="s">
        <v>127</v>
      </c>
      <c r="D73" s="24" t="s">
        <v>27</v>
      </c>
      <c r="E73" s="21">
        <v>2</v>
      </c>
      <c r="F73" s="19">
        <v>54083</v>
      </c>
      <c r="G73" s="20">
        <f t="shared" si="0"/>
        <v>108166</v>
      </c>
      <c r="H73" s="15" t="s">
        <v>16</v>
      </c>
      <c r="I73" s="13" t="s">
        <v>13</v>
      </c>
      <c r="J73" s="13" t="s">
        <v>155</v>
      </c>
    </row>
    <row r="74" spans="1:10" s="1" customFormat="1" ht="53.25" customHeight="1" x14ac:dyDescent="0.25">
      <c r="A74" s="32">
        <v>58</v>
      </c>
      <c r="B74" s="14" t="s">
        <v>128</v>
      </c>
      <c r="C74" s="41" t="s">
        <v>129</v>
      </c>
      <c r="D74" s="24" t="s">
        <v>27</v>
      </c>
      <c r="E74" s="21">
        <v>2</v>
      </c>
      <c r="F74" s="19">
        <v>101000</v>
      </c>
      <c r="G74" s="20">
        <f t="shared" si="0"/>
        <v>202000</v>
      </c>
      <c r="H74" s="15" t="s">
        <v>16</v>
      </c>
      <c r="I74" s="13" t="s">
        <v>13</v>
      </c>
      <c r="J74" s="13" t="s">
        <v>155</v>
      </c>
    </row>
    <row r="75" spans="1:10" s="1" customFormat="1" ht="57.75" customHeight="1" x14ac:dyDescent="0.25">
      <c r="A75" s="32">
        <v>59</v>
      </c>
      <c r="B75" s="14" t="s">
        <v>130</v>
      </c>
      <c r="C75" s="41" t="s">
        <v>131</v>
      </c>
      <c r="D75" s="24" t="s">
        <v>27</v>
      </c>
      <c r="E75" s="21">
        <v>1</v>
      </c>
      <c r="F75" s="19">
        <v>190315</v>
      </c>
      <c r="G75" s="20">
        <f t="shared" si="0"/>
        <v>190315</v>
      </c>
      <c r="H75" s="15" t="s">
        <v>16</v>
      </c>
      <c r="I75" s="13" t="s">
        <v>13</v>
      </c>
      <c r="J75" s="13" t="s">
        <v>155</v>
      </c>
    </row>
    <row r="76" spans="1:10" s="1" customFormat="1" ht="48" customHeight="1" x14ac:dyDescent="0.25">
      <c r="A76" s="32">
        <v>60</v>
      </c>
      <c r="B76" s="14" t="s">
        <v>132</v>
      </c>
      <c r="C76" s="41" t="s">
        <v>133</v>
      </c>
      <c r="D76" s="24" t="s">
        <v>27</v>
      </c>
      <c r="E76" s="21">
        <v>1</v>
      </c>
      <c r="F76" s="19">
        <v>350637</v>
      </c>
      <c r="G76" s="20">
        <f t="shared" si="0"/>
        <v>350637</v>
      </c>
      <c r="H76" s="15" t="s">
        <v>16</v>
      </c>
      <c r="I76" s="13" t="s">
        <v>13</v>
      </c>
      <c r="J76" s="13" t="s">
        <v>155</v>
      </c>
    </row>
    <row r="77" spans="1:10" s="1" customFormat="1" ht="59.25" customHeight="1" x14ac:dyDescent="0.25">
      <c r="A77" s="32">
        <v>61</v>
      </c>
      <c r="B77" s="14" t="s">
        <v>134</v>
      </c>
      <c r="C77" s="41" t="s">
        <v>135</v>
      </c>
      <c r="D77" s="24" t="s">
        <v>27</v>
      </c>
      <c r="E77" s="21">
        <v>2</v>
      </c>
      <c r="F77" s="19">
        <v>103572</v>
      </c>
      <c r="G77" s="20">
        <f t="shared" si="0"/>
        <v>207144</v>
      </c>
      <c r="H77" s="15" t="s">
        <v>16</v>
      </c>
      <c r="I77" s="13" t="s">
        <v>13</v>
      </c>
      <c r="J77" s="13" t="s">
        <v>155</v>
      </c>
    </row>
    <row r="78" spans="1:10" s="1" customFormat="1" ht="64.5" customHeight="1" x14ac:dyDescent="0.25">
      <c r="A78" s="34">
        <v>62</v>
      </c>
      <c r="B78" s="14" t="s">
        <v>136</v>
      </c>
      <c r="C78" s="41" t="s">
        <v>137</v>
      </c>
      <c r="D78" s="24" t="s">
        <v>27</v>
      </c>
      <c r="E78" s="21">
        <v>2</v>
      </c>
      <c r="F78" s="19">
        <v>103572</v>
      </c>
      <c r="G78" s="20">
        <f t="shared" si="0"/>
        <v>207144</v>
      </c>
      <c r="H78" s="15" t="s">
        <v>16</v>
      </c>
      <c r="I78" s="13" t="s">
        <v>13</v>
      </c>
      <c r="J78" s="13" t="s">
        <v>155</v>
      </c>
    </row>
    <row r="79" spans="1:10" s="1" customFormat="1" ht="53.25" customHeight="1" x14ac:dyDescent="0.25">
      <c r="A79" s="32">
        <v>63</v>
      </c>
      <c r="B79" s="14" t="s">
        <v>138</v>
      </c>
      <c r="C79" s="41" t="s">
        <v>139</v>
      </c>
      <c r="D79" s="24" t="s">
        <v>27</v>
      </c>
      <c r="E79" s="21">
        <v>2</v>
      </c>
      <c r="F79" s="19">
        <v>101150</v>
      </c>
      <c r="G79" s="20">
        <f t="shared" si="0"/>
        <v>202300</v>
      </c>
      <c r="H79" s="15" t="s">
        <v>16</v>
      </c>
      <c r="I79" s="13" t="s">
        <v>13</v>
      </c>
      <c r="J79" s="13" t="s">
        <v>155</v>
      </c>
    </row>
    <row r="80" spans="1:10" ht="29.25" customHeight="1" x14ac:dyDescent="0.25">
      <c r="A80" s="19"/>
      <c r="B80" s="42" t="s">
        <v>19</v>
      </c>
      <c r="C80" s="42"/>
      <c r="D80" s="43"/>
      <c r="E80" s="20"/>
      <c r="F80" s="44"/>
      <c r="G80" s="19">
        <f>SUM(G16:G79)</f>
        <v>46055797.200000003</v>
      </c>
      <c r="H80" s="45"/>
      <c r="I80" s="43"/>
      <c r="J80" s="45"/>
    </row>
    <row r="81" spans="1:10" ht="29.25" customHeight="1" x14ac:dyDescent="0.25">
      <c r="A81" s="25"/>
      <c r="B81" s="26"/>
      <c r="C81" s="26"/>
      <c r="D81" s="27"/>
      <c r="E81" s="28"/>
      <c r="F81" s="29"/>
      <c r="G81" s="25"/>
      <c r="H81" s="30"/>
      <c r="I81" s="31"/>
      <c r="J81" s="30"/>
    </row>
    <row r="82" spans="1:10" x14ac:dyDescent="0.25">
      <c r="B82" s="3" t="s">
        <v>20</v>
      </c>
      <c r="C82" s="3" t="s">
        <v>26</v>
      </c>
    </row>
    <row r="84" spans="1:10" x14ac:dyDescent="0.25">
      <c r="B84" s="3" t="s">
        <v>24</v>
      </c>
      <c r="C84" s="3" t="s">
        <v>25</v>
      </c>
    </row>
    <row r="85" spans="1:10" ht="9" customHeight="1" x14ac:dyDescent="0.25"/>
    <row r="86" spans="1:10" x14ac:dyDescent="0.25">
      <c r="B86" s="3" t="s">
        <v>21</v>
      </c>
      <c r="C86" s="3" t="s">
        <v>23</v>
      </c>
    </row>
  </sheetData>
  <mergeCells count="1">
    <mergeCell ref="B40:J40"/>
  </mergeCells>
  <pageMargins left="0.51181102362204722" right="0.11811023622047245" top="0.39370078740157483" bottom="0.3937007874015748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Объявлению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Индира Аймканова</cp:lastModifiedBy>
  <cp:lastPrinted>2023-03-06T05:41:08Z</cp:lastPrinted>
  <dcterms:created xsi:type="dcterms:W3CDTF">2012-01-12T09:00:23Z</dcterms:created>
  <dcterms:modified xsi:type="dcterms:W3CDTF">2024-02-06T10:31:04Z</dcterms:modified>
</cp:coreProperties>
</file>