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User\Desktop\142\2024\заявки\ЗЦП 4\"/>
    </mc:Choice>
  </mc:AlternateContent>
  <xr:revisionPtr revIDLastSave="0" documentId="13_ncr:1_{FA3A2FCA-7C57-4AF0-83AD-8841232DD913}" xr6:coauthVersionLast="47" xr6:coauthVersionMax="47" xr10:uidLastSave="{00000000-0000-0000-0000-000000000000}"/>
  <bookViews>
    <workbookView xWindow="-120" yWindow="-120" windowWidth="29040" windowHeight="15840" tabRatio="805" xr2:uid="{00000000-000D-0000-FFFF-FFFF00000000}"/>
  </bookViews>
  <sheets>
    <sheet name="Приложение к Объявлению" sheetId="32" r:id="rId1"/>
  </sheets>
  <definedNames>
    <definedName name="_xlnm._FilterDatabase" localSheetId="0" hidden="1">'Приложение к Объявлению'!$A$15:$J$79</definedName>
  </definedNames>
  <calcPr calcId="191029"/>
</workbook>
</file>

<file path=xl/calcChain.xml><?xml version="1.0" encoding="utf-8"?>
<calcChain xmlns="http://schemas.openxmlformats.org/spreadsheetml/2006/main">
  <c r="G43" i="32" l="1"/>
  <c r="G44" i="32"/>
  <c r="G45" i="32"/>
  <c r="G46" i="32"/>
  <c r="G47" i="32"/>
  <c r="G48" i="32"/>
  <c r="G49" i="32"/>
  <c r="G50" i="32"/>
  <c r="G51" i="32"/>
  <c r="G52" i="32"/>
  <c r="G53" i="32"/>
  <c r="G54" i="32"/>
  <c r="G55" i="32"/>
  <c r="G56" i="32"/>
  <c r="G57" i="32"/>
  <c r="G58" i="32"/>
  <c r="G59" i="32"/>
  <c r="G60" i="32"/>
  <c r="G61" i="32"/>
  <c r="G62" i="32"/>
  <c r="G63" i="32"/>
  <c r="G64" i="32"/>
  <c r="G65" i="32"/>
  <c r="G66" i="32"/>
  <c r="G67" i="32"/>
  <c r="G68" i="32"/>
  <c r="G69" i="32"/>
  <c r="G70" i="32"/>
  <c r="G71" i="32"/>
  <c r="G72" i="32"/>
  <c r="G73" i="32"/>
  <c r="G74" i="32"/>
  <c r="G75" i="32"/>
  <c r="G76" i="32"/>
  <c r="G77" i="32"/>
  <c r="G42" i="32"/>
  <c r="G40" i="32"/>
  <c r="G39" i="32"/>
  <c r="G37" i="32"/>
  <c r="G29" i="32"/>
  <c r="G30" i="32"/>
  <c r="G31" i="32"/>
  <c r="G32" i="32"/>
  <c r="G33" i="32"/>
  <c r="G34" i="32"/>
  <c r="G35" i="32"/>
  <c r="G28" i="32"/>
  <c r="G26" i="32"/>
  <c r="G25" i="32"/>
  <c r="G23" i="32"/>
  <c r="G18" i="32"/>
  <c r="G19" i="32"/>
  <c r="G20" i="32"/>
  <c r="G21" i="32"/>
  <c r="G17" i="32"/>
  <c r="G78" i="32" l="1"/>
</calcChain>
</file>

<file path=xl/sharedStrings.xml><?xml version="1.0" encoding="utf-8"?>
<sst xmlns="http://schemas.openxmlformats.org/spreadsheetml/2006/main" count="362" uniqueCount="150">
  <si>
    <t>Ед. изм.</t>
  </si>
  <si>
    <t xml:space="preserve">Директору ВК ОЦК </t>
  </si>
  <si>
    <t xml:space="preserve"> </t>
  </si>
  <si>
    <t>Годовая заявка</t>
  </si>
  <si>
    <t>на приобретение товаров, работ и услуг</t>
  </si>
  <si>
    <t>на 2020 год.</t>
  </si>
  <si>
    <t xml:space="preserve">       Отдел___________________________________</t>
  </si>
  <si>
    <t>Х.Т. Жигитаеву</t>
  </si>
  <si>
    <t>Кол-во</t>
  </si>
  <si>
    <t>Срок поставки</t>
  </si>
  <si>
    <t>Место поставки товара</t>
  </si>
  <si>
    <t>Приложение 1 к Объявлению</t>
  </si>
  <si>
    <t>Условия поставки  (в соответствии с ИНКОТЕРМС 2020)</t>
  </si>
  <si>
    <t>DDP</t>
  </si>
  <si>
    <t>№ лота</t>
  </si>
  <si>
    <t>Наименование медицинских изделий</t>
  </si>
  <si>
    <t>в течении 3-х рабочих дней с момента получения заявки от Заказчика</t>
  </si>
  <si>
    <t>Цена, тенге</t>
  </si>
  <si>
    <t>Сумма, тенге</t>
  </si>
  <si>
    <t>итого</t>
  </si>
  <si>
    <t xml:space="preserve">заместитель главного врача </t>
  </si>
  <si>
    <t>медсестра</t>
  </si>
  <si>
    <t>краткая хар/ка</t>
  </si>
  <si>
    <t>Ахметова Г А</t>
  </si>
  <si>
    <t>главная  медсестра</t>
  </si>
  <si>
    <t>Жайлаубаева Н Т</t>
  </si>
  <si>
    <t>Малиева Ж Б</t>
  </si>
  <si>
    <t>упак</t>
  </si>
  <si>
    <t>г. Усть-Каменогорск, ул.Серикбаева 1 корпус 3</t>
  </si>
  <si>
    <t>Диагностические реагенты для автоматического гематологического анализатора ВС-5000 закрытого типа</t>
  </si>
  <si>
    <t>Изотонический разбавитель</t>
  </si>
  <si>
    <t>Диагностические реагенты для автоматического гематологического анализатора ВС-5000 закрытого типа Специальный разбавитель марки М52 D, предназначенный для разведения цельной крови при подсчете форменных элементов. В составе не должно содержаться никаких вредных веществ. Наличие специальных антибактериальных присадок должно позволять использовать данный разбавитель в течение всего срока хранения указанного на упаковке. Упаковка должна быть маркирована специальным штриховым кодом совместимым со считывателем для закрытой гематологический системы. .Объем упаковки не менее 20 литров.</t>
  </si>
  <si>
    <t>канистра</t>
  </si>
  <si>
    <t>Лизирующий реагент</t>
  </si>
  <si>
    <t>Диагностические реагенты для автоматического гематологического анализатора ВС-5000 закрытого типа Специальный жидкий реагент марки M-52DIFF, предназначенный для одновременного лизирования красных кровяных клеток, дифференцировки лейкоцитов по 5 субпопуляциям и химического окрашивания базофилов и эозинофилов. В составе не должны содержаться цианиды и азиды. Флакон должен быть маркирован специальным штриховым кодом совместимым со считывателем для закрытой гематологический системы. Объем флакона не менее 500мл.</t>
  </si>
  <si>
    <t>флакон</t>
  </si>
  <si>
    <t>Диагностические реагенты для автоматического гематологического анализатора ВС-5000 закрытого типа Специальный жидкий реагент марки M-52LH, предназначенный для лизирования красных кровяных клеток и химического окрашивания гемоглобина. В составе не должны содержаться цианиды и азиды. Флакон должен быть маркирован специальным штриховым кодом совместимым со считывателем для закрытой гематологический системы. Объем флакона не менее 100мл.</t>
  </si>
  <si>
    <t>Чистящий реагент</t>
  </si>
  <si>
    <t>Диагностические реагенты для автоматического гематологического анализатора ВС-5000 закрытого типа Универсальный чистящий реагент Probe Cleanser, предназначенный для одновременной очистки счетных камер и трубопроводов от органических и неорганических загрязнений. Реагент не должен оказывать на очищаемые элементы коррозийного, окисляющего воздействия, а также должен легко вымываться. Объем флакона не менее 50ml. Данная фасовка предназначена для удобства и совместимости с длиной аспирационного зонда при проведении процедуры очистки анализатора.</t>
  </si>
  <si>
    <t>Набор контрольных растворов</t>
  </si>
  <si>
    <t>Диагностические реагенты для автоматического гематологического анализатора ВС-5000 закрытого типа Набор марки В55 предназначен для ежедневного проведения внутрилабораторного контроля точности измерений на приборах использующих в работе базовые реагенты М58. Набор должен состоять из трех флаконов, емкостью не менее 3,5мл каждый. Контрольные растворы предоставляют проверенные контрольные данные не менее чем по двенадцати  клинического анализа крови плюс дополнительные аналитические параметры, относящиеся к трехвершинной кривой распределения эритроцитов и тромбоцитов.  Наличие аттестованных референтных параметров соответствующих низким, нормальным и высоким показателям указанным во вкладыше, который прилагается к набору. Дополнительно вкладыш должен иметь специальный штриховой код совместимый со считывателем для закрытой гематологической системы для автоматического ввода референтных параметров в память прибора.</t>
  </si>
  <si>
    <t>набор</t>
  </si>
  <si>
    <t xml:space="preserve">Тест-полосы для мочевого анализатора Aution Eleven AE - 4020 INT ( IVD закрытого типа </t>
  </si>
  <si>
    <t>Тест-полоски для мочевых исследований</t>
  </si>
  <si>
    <t>Тест-полосы Aution Sticks 10EA для мочевых Фасовка: не менее 100 тест-полосок в одной тубе. Определение не менее 10 аналитов. Время определения результата по всем аналитам не более 60 секунд. Строгая последовательность расположения тестовых зон по каждому определяемому аналиту.  Каждая полоска должна оснащаться идентификационной зоной для совместимости с анализатором. Высокая чувствительность при определении каждого аналита. Диапазоны определения: глюкоза 50-1000 мг/дл, белок15-1000 мг/дл, билирубин  0.5 - мг/дл, уробилиноген 2-8 мг/дл, рН5-9, удельный вес1.000 – 1.030, кровь (гемоглобин)  0.03 – 1.0мг/дл, кетоны  5-150 мг/дл, нитриты 0.08 – 0.5 мг/дл, лейкоциты 25-300 Leu/uL</t>
  </si>
  <si>
    <t>Диагностические реагенты для автоматического анализатора осадка мочи  UriSed mini 77 Elektronika Kfk. закрытого типа</t>
  </si>
  <si>
    <t>Расходный материал</t>
  </si>
  <si>
    <t>упаковка</t>
  </si>
  <si>
    <t>Диагностические реагенты для анализатора осадка мочи 
UriSed mini 77 Elektronika Kfk закрытого типа Кюветы 600 шт/уп</t>
  </si>
  <si>
    <t>Диагностические реагенты для анализатора осадка мочи 
UriSed mini 77 Elektronika Kfk закрытого типа Ликвичек Контроль «Общий анализ мочи», двухуровневый (6 флаконов для каждого уровня) Обязательное наличие заводских референтных значений для анализатора осадка мочи 
UriSed mini 77 Elektronika Kfk</t>
  </si>
  <si>
    <t>iFlash-HBsAg (Тест набор для определения HBsAg)</t>
  </si>
  <si>
    <t>Набор для определения HBsAg. 2*50 тестов в наборе. Для ИХЛ анализатора iFlash 1200</t>
  </si>
  <si>
    <t>HBsAg Control (Контрольный материал HBsAg Control)</t>
  </si>
  <si>
    <t>Контрольный материал HBsAg Control, положительный контроль 2х2мл, отрицательный контроль 2х2мл. Для ИХЛ анализатора iFlash 1200</t>
  </si>
  <si>
    <t>iFlash-Anti-HCV (Тест набор для определения Anti-HCV)</t>
  </si>
  <si>
    <t xml:space="preserve">Набор для определения Anti-HCV специфические иммуноглобулины классов IgM и IgG  вируса гепатита С. 2*50 тестов. Для ИХЛ анализатора iFlash 1200 </t>
  </si>
  <si>
    <t>Набор</t>
  </si>
  <si>
    <t>Anti-HCV Control (Контрольный материал Anti-HCV Control)</t>
  </si>
  <si>
    <t>Контрольный материал Anti-HCV Control, положительный контроль 2х2мл, отрицательный контроль 2х2мл. Для ИХЛ анализатора iFlash 1200</t>
  </si>
  <si>
    <t>WASH BUFFER (1×)/ПРОМЫВОЧНЫЙ БУФФЕР (КОНЦЕНТРИРОВАННЫЙ) 4*1 Л,</t>
  </si>
  <si>
    <t>Промывочный буфер Wash Buffer концентрированный. Упаковка 4х1л. Для ИХЛ анализатора iFlash 1200</t>
  </si>
  <si>
    <t>PRE-TRIGGER SOLUTION (1×) /ПРЕТРИГГЕРНЫЙ РЕАГЕНТ 220 ML*4 / УП</t>
  </si>
  <si>
    <t>Пре-триггерный раствор Pre-Trigger Solution. Упаковка 4*220мл. Для ИХЛ анализатора iFlash 1200</t>
  </si>
  <si>
    <t>TRIGGER SOLUTION(1×)/ТРИГГЕРНЫЙ РЕАГЕНТ 220 ML*4 / УП,</t>
  </si>
  <si>
    <t>Триггерный раствор Trigger Solution. Упаковка 4*220мл. Для ИХЛ анализатора iFlash 1200</t>
  </si>
  <si>
    <t>REACTION CUVETTE/ РЕАКЦИОННАЯ КЮВЕТА 1000 ШТ</t>
  </si>
  <si>
    <t>Реакционные кюветы iFlash. Упаковка 2000 штук. Для ИХЛ анализатора iFlash 1200</t>
  </si>
  <si>
    <t>Анализатор мочи Mission U500 Urine, закрытого типа Китай</t>
  </si>
  <si>
    <t>Тест-полоски для анализатора мочи Mission U500 11 parameter</t>
  </si>
  <si>
    <t>Туба</t>
  </si>
  <si>
    <t>Тест-полоски для анализатора мочи Mission U500 11 parameter, закрытого типа
Тест-полосы для мочевых исследований на анализаторе. Фасовка: не менее 150 тест-полосок в одной упаковке. 
Определяемые параметры: глюкоза (GLU), билирубин (BIL), кетоны (KET), удельный вес мочи (SG), кровь (BLO), pH, белок (протеины) (PRO), уробилиноген (URO), лейкоциты (LEU), аскорбиновая кислота (ASC), нитриты (NIT).</t>
  </si>
  <si>
    <t>Реагенты для закрытого анализатора СОЭ Vision Pro</t>
  </si>
  <si>
    <t>Электронная тест карта  для анализатора СОЭ Vision Pro. Тест карта на 10000 тестов</t>
  </si>
  <si>
    <t>штука</t>
  </si>
  <si>
    <t>Ликвичек,  контроль СОЭ, двухуровневый, миниупаковка (2х9мл). Обязательное наличие заводских референтных значений для анализатора СОЭ Vision Pro</t>
  </si>
  <si>
    <t>Диагностические реагенты для Автоматического иммуноанализатора iFlash 1200 закрытого типа</t>
  </si>
  <si>
    <t>FSH Elecsys cobas e 100 V2</t>
  </si>
  <si>
    <t>FSH CS Elecsys V3</t>
  </si>
  <si>
    <t>Калибратор           Фолликулин-стимулирующий гормон (FSH CS)</t>
  </si>
  <si>
    <t>PreciControl Universal Elecsys V2</t>
  </si>
  <si>
    <t>PreciControl TM Elecsys</t>
  </si>
  <si>
    <t>Контроль         ПрециКонтроль         Онкомаркер (PreciControl Tumormarker)</t>
  </si>
  <si>
    <t>Prolactin G2 Elecsys cobas e 100 V2.1</t>
  </si>
  <si>
    <t xml:space="preserve">Кассета Пролактин (Prolactin)   </t>
  </si>
  <si>
    <t>Prolactin G2 CS Elecsys</t>
  </si>
  <si>
    <t xml:space="preserve">Калибратор Пролактин (Prolactin CS)   </t>
  </si>
  <si>
    <t>LH Elecsys cobas e 100</t>
  </si>
  <si>
    <t xml:space="preserve">Кассета  Лютеинизирующий гормон (LH)  </t>
  </si>
  <si>
    <t>LH G2 CS Elecsys</t>
  </si>
  <si>
    <t>Калибратор Лютеинизирующий гормон (LH CS)</t>
  </si>
  <si>
    <t>IgE G2 Elecsys cobas e 100</t>
  </si>
  <si>
    <t xml:space="preserve">Кассета Иммуноглобулин Е (IgE)       </t>
  </si>
  <si>
    <t>IgE CS Elecsys</t>
  </si>
  <si>
    <t>Калибратор Иммуноглобулин Е (IgE CS)</t>
  </si>
  <si>
    <t>Anti-TPO Elecsys cobas e 100 V3</t>
  </si>
  <si>
    <t>Кассета   Антитела   к   тиреопероксидазе   (Anti-TPO)</t>
  </si>
  <si>
    <t>Anti-TPO CS Elecsys</t>
  </si>
  <si>
    <t>Калибратор Антитела к тиреопероксидазе (Anti-TPO CS)</t>
  </si>
  <si>
    <t>PreciControl Thyro AB Elecsys V2</t>
  </si>
  <si>
    <t>Контроль   Прециконтроль   PreciControl   Thyro AB</t>
  </si>
  <si>
    <t>Testosterone G2 Elecsys cobas e 100 V2</t>
  </si>
  <si>
    <t xml:space="preserve">Кассета Тестостерон (Testosterone) </t>
  </si>
  <si>
    <t>Testosterone G2 CS G2 Elecsys V2.1</t>
  </si>
  <si>
    <t xml:space="preserve">Калибратор Тестостерон (Testosterone CS) </t>
  </si>
  <si>
    <t>FT3 Elecsys G3 cobas e 200 V2</t>
  </si>
  <si>
    <t xml:space="preserve">Кассета Трийодтиронин свободный (FT3)   </t>
  </si>
  <si>
    <t>FT3 G3 CS Elecsys V2</t>
  </si>
  <si>
    <t>Калибратор   Трийодтиронин   свободный   (FT3 CS)</t>
  </si>
  <si>
    <t>Estradiol G3 Elecsys cobas e 100</t>
  </si>
  <si>
    <t xml:space="preserve">Кассета Эстрадиол (Estradiol)    </t>
  </si>
  <si>
    <t>Estradiol G3 CS Elecsys</t>
  </si>
  <si>
    <t xml:space="preserve">Калибратор Эстрадиол (Estradiol CS)   </t>
  </si>
  <si>
    <t>Cortisol G2 Elecsys cobas e 100</t>
  </si>
  <si>
    <t xml:space="preserve">Кассета Кортизол (Cortisol) </t>
  </si>
  <si>
    <t>Cortisol G2 CS Elecsys</t>
  </si>
  <si>
    <t xml:space="preserve">Калибратор Кортизол (Cortisol CS)     </t>
  </si>
  <si>
    <t>CA 125 G2 Elecsys cobas e 100</t>
  </si>
  <si>
    <t xml:space="preserve">Кассета Антиген опухолевый 125 (CA 125) </t>
  </si>
  <si>
    <t>CA 125 G2 CS G2 Elecsys</t>
  </si>
  <si>
    <t>Калибратор  Антиген  опухолевый  125  (CA  125 CS)</t>
  </si>
  <si>
    <t>Progesterone G3 Elecsys cobas e 100</t>
  </si>
  <si>
    <t xml:space="preserve">Кассета Прогестерон (Progesterone)  </t>
  </si>
  <si>
    <t>Progesterone G3 CS Elecsys</t>
  </si>
  <si>
    <t xml:space="preserve">Калибратор Прогестерон (Progesterone CS)   </t>
  </si>
  <si>
    <t>FT4 G4 Elecsys cobas e 200</t>
  </si>
  <si>
    <t xml:space="preserve">Кассета Тироксин свободный (FT4)    </t>
  </si>
  <si>
    <t>FT4 G4 CS Elecsys</t>
  </si>
  <si>
    <t xml:space="preserve">Калибратор Тироксин свободный (FT4 CS) </t>
  </si>
  <si>
    <t>TSH Elecsys cobas e 200 V2</t>
  </si>
  <si>
    <t xml:space="preserve">Кассета Тиреотропный гормон (TSH)  </t>
  </si>
  <si>
    <t>TSH CS Elecsys V3</t>
  </si>
  <si>
    <t xml:space="preserve">Калибратор Тиреотропный гормон (TSH CS) </t>
  </si>
  <si>
    <t>Total PSA Elecsys cobas e 100 V3</t>
  </si>
  <si>
    <t>Кассета      Простата-специфический      антиген общий (total PSA)</t>
  </si>
  <si>
    <t>Total PSA G2 CS Elecsys V3</t>
  </si>
  <si>
    <t>Калибратор   Простата-специфический   антиген общий (total PSA CS)</t>
  </si>
  <si>
    <t>кассета</t>
  </si>
  <si>
    <t>Кассета   Фолликулин-стимулирующий   гормон FSH (Follicle-stimulating hormone) не менее 100 тес</t>
  </si>
  <si>
    <t>Контроль      ПрециКонтроль      Универсальный (PreciControl Universal) 2*3 мл</t>
  </si>
  <si>
    <t>ASSAY CUP ELECSYS2010/cobas e411</t>
  </si>
  <si>
    <t>Кюветы ASSAY CUP ELECSYS2010/cobas e411</t>
  </si>
  <si>
    <t>ASSAY TIP ELECSYS 2010/cobas e411</t>
  </si>
  <si>
    <t>Наконечники ASSAY TIP ELECSYS 2010/cobas e411</t>
  </si>
  <si>
    <t>CleanCell Elecsys,cobas e</t>
  </si>
  <si>
    <t xml:space="preserve">Раствор CleanCell Elecsys,cobas e      </t>
  </si>
  <si>
    <t>ProCell Elecsys,cobas e</t>
  </si>
  <si>
    <t xml:space="preserve">Раствор ProCell Elecsys, cobas e     </t>
  </si>
  <si>
    <t>Sys Wash Elecsys,cobas e</t>
  </si>
  <si>
    <t xml:space="preserve">Раствор Sys Wash Elecsys,cobas e   </t>
  </si>
  <si>
    <r>
      <t xml:space="preserve">                                                                                                                                                                                  </t>
    </r>
    <r>
      <rPr>
        <b/>
        <sz val="12"/>
        <rFont val="Times New Roman"/>
        <family val="1"/>
        <charset val="204"/>
        <scheme val="minor"/>
      </rPr>
      <t xml:space="preserve">   Реагенты и расходный материал для  автоматического анализатора Cobas Е 411 фирмы Roche Diagnostics AG (Германия)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</si>
</sst>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Да&quot;;&quot;Да&quot;;&quot;Нет&quot;"/>
  </numFmts>
  <fonts count="19" x14ac:knownFonts="1">
    <font>
      <sz val="11"/>
      <color theme="1"/>
      <name val="Times New Roman"/>
      <family val="2"/>
      <charset val="204"/>
      <scheme val="minor"/>
    </font>
    <font>
      <sz val="10"/>
      <name val="MS Sans Serif"/>
      <family val="2"/>
      <charset val="204"/>
    </font>
    <font>
      <sz val="10"/>
      <color theme="1"/>
      <name val="Times New Roman"/>
      <family val="1"/>
      <charset val="204"/>
      <scheme val="minor"/>
    </font>
    <font>
      <sz val="11"/>
      <color theme="1"/>
      <name val="Times New Roman"/>
      <family val="2"/>
      <scheme val="minor"/>
    </font>
    <font>
      <sz val="9"/>
      <color theme="1"/>
      <name val="Times New Roman"/>
      <family val="2"/>
      <charset val="204"/>
      <scheme val="minor"/>
    </font>
    <font>
      <b/>
      <sz val="9"/>
      <color theme="1"/>
      <name val="Times New Roman"/>
      <family val="2"/>
      <charset val="204"/>
    </font>
    <font>
      <sz val="9"/>
      <color theme="1"/>
      <name val="Times New Roman"/>
      <family val="2"/>
      <charset val="204"/>
    </font>
    <font>
      <sz val="12"/>
      <color theme="1"/>
      <name val="Times New Roman"/>
      <family val="1"/>
      <charset val="204"/>
    </font>
    <font>
      <sz val="12"/>
      <color rgb="FF000000"/>
      <name val="Times New Roman"/>
      <family val="1"/>
      <charset val="204"/>
    </font>
    <font>
      <b/>
      <sz val="12"/>
      <color rgb="FF000000"/>
      <name val="Times New Roman"/>
      <family val="1"/>
      <charset val="204"/>
    </font>
    <font>
      <b/>
      <sz val="12"/>
      <color theme="1"/>
      <name val="Times New Roman"/>
      <family val="1"/>
      <charset val="204"/>
    </font>
    <font>
      <sz val="11"/>
      <color theme="1"/>
      <name val="Times New Roman"/>
      <family val="2"/>
      <charset val="204"/>
      <scheme val="minor"/>
    </font>
    <font>
      <sz val="10"/>
      <name val="Arial"/>
      <family val="2"/>
      <charset val="204"/>
    </font>
    <font>
      <sz val="10"/>
      <name val="Arial"/>
      <family val="2"/>
    </font>
    <font>
      <sz val="12"/>
      <name val="Times New Roman"/>
      <family val="1"/>
      <charset val="204"/>
      <scheme val="minor"/>
    </font>
    <font>
      <sz val="12"/>
      <color theme="1"/>
      <name val="Times New Roman"/>
      <family val="1"/>
      <charset val="204"/>
      <scheme val="minor"/>
    </font>
    <font>
      <b/>
      <sz val="11"/>
      <color theme="1"/>
      <name val="Times New Roman"/>
      <family val="1"/>
      <charset val="204"/>
      <scheme val="minor"/>
    </font>
    <font>
      <b/>
      <sz val="12"/>
      <color theme="1"/>
      <name val="Times New Roman"/>
      <family val="1"/>
      <charset val="204"/>
      <scheme val="minor"/>
    </font>
    <font>
      <b/>
      <sz val="12"/>
      <name val="Times New Roman"/>
      <family val="1"/>
      <charset val="204"/>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3" fillId="0" borderId="0"/>
    <xf numFmtId="0" fontId="12" fillId="0" borderId="0"/>
    <xf numFmtId="164" fontId="11" fillId="0" borderId="0" applyFont="0" applyFill="0" applyBorder="0" applyAlignment="0" applyProtection="0"/>
    <xf numFmtId="0" fontId="13" fillId="0" borderId="0"/>
  </cellStyleXfs>
  <cellXfs count="57">
    <xf numFmtId="0" fontId="0" fillId="0" borderId="0" xfId="0"/>
    <xf numFmtId="0" fontId="2" fillId="0" borderId="0" xfId="0" applyFont="1"/>
    <xf numFmtId="0" fontId="4" fillId="0" borderId="0" xfId="0" applyFont="1" applyAlignment="1">
      <alignment vertical="top" wrapText="1"/>
    </xf>
    <xf numFmtId="0" fontId="4" fillId="0" borderId="0" xfId="0" applyFont="1"/>
    <xf numFmtId="0" fontId="4" fillId="0" borderId="0" xfId="0" applyFont="1" applyAlignment="1">
      <alignment horizontal="center" vertical="top"/>
    </xf>
    <xf numFmtId="0" fontId="4" fillId="0" borderId="0" xfId="0" applyFont="1" applyAlignment="1">
      <alignment vertical="top"/>
    </xf>
    <xf numFmtId="0" fontId="5" fillId="0" borderId="0" xfId="0" applyFont="1" applyAlignment="1">
      <alignment vertical="center"/>
    </xf>
    <xf numFmtId="0" fontId="5" fillId="0" borderId="0" xfId="0" applyFont="1" applyAlignment="1">
      <alignment horizontal="center" vertical="top"/>
    </xf>
    <xf numFmtId="0" fontId="6" fillId="0" borderId="0" xfId="0" applyFont="1" applyAlignment="1">
      <alignment vertical="center"/>
    </xf>
    <xf numFmtId="0" fontId="6" fillId="0" borderId="0" xfId="0" applyFont="1" applyAlignment="1">
      <alignment horizontal="center" vertical="top"/>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2" borderId="1" xfId="2" applyFont="1" applyFill="1" applyBorder="1" applyAlignment="1">
      <alignment horizontal="center" vertical="center" wrapText="1"/>
    </xf>
    <xf numFmtId="0" fontId="7" fillId="0" borderId="1" xfId="0" applyFont="1" applyBorder="1" applyAlignment="1">
      <alignment horizontal="center" vertical="center" wrapText="1"/>
    </xf>
    <xf numFmtId="0" fontId="14" fillId="0" borderId="1" xfId="5" applyFont="1" applyBorder="1" applyAlignment="1">
      <alignment vertical="center" wrapText="1" shrinkToFit="1"/>
    </xf>
    <xf numFmtId="49" fontId="7" fillId="0" borderId="1" xfId="0" applyNumberFormat="1" applyFont="1" applyBorder="1" applyAlignment="1">
      <alignment horizontal="left" vertical="center" wrapText="1"/>
    </xf>
    <xf numFmtId="0" fontId="0" fillId="0" borderId="0" xfId="0" applyAlignment="1">
      <alignment horizontal="center" vertical="center"/>
    </xf>
    <xf numFmtId="0" fontId="9" fillId="0" borderId="2" xfId="0" applyFont="1" applyBorder="1" applyAlignment="1">
      <alignment horizontal="center" vertical="center" wrapText="1"/>
    </xf>
    <xf numFmtId="0" fontId="16" fillId="0" borderId="1" xfId="0" applyFont="1" applyBorder="1" applyAlignment="1">
      <alignment horizontal="center" vertical="center"/>
    </xf>
    <xf numFmtId="0" fontId="15" fillId="0" borderId="1" xfId="0" applyFont="1" applyBorder="1" applyAlignment="1">
      <alignment horizontal="center" vertical="center"/>
    </xf>
    <xf numFmtId="0" fontId="15" fillId="0" borderId="1" xfId="0" applyFont="1" applyBorder="1"/>
    <xf numFmtId="0" fontId="14" fillId="0" borderId="1" xfId="3" applyFont="1" applyBorder="1" applyAlignment="1">
      <alignment horizontal="center" vertical="center" wrapText="1"/>
    </xf>
    <xf numFmtId="0" fontId="17" fillId="0" borderId="0" xfId="0" applyFont="1"/>
    <xf numFmtId="0" fontId="17" fillId="0" borderId="0" xfId="0" applyFont="1" applyAlignment="1">
      <alignment horizontal="center" vertical="top"/>
    </xf>
    <xf numFmtId="0" fontId="7" fillId="0" borderId="1" xfId="0" applyFont="1" applyBorder="1" applyAlignment="1">
      <alignment horizontal="center" vertical="top" wrapText="1"/>
    </xf>
    <xf numFmtId="0" fontId="15" fillId="0" borderId="0" xfId="0" applyFont="1" applyAlignment="1">
      <alignment horizontal="center" vertical="center"/>
    </xf>
    <xf numFmtId="0" fontId="15" fillId="0" borderId="0" xfId="0" applyFont="1" applyAlignment="1">
      <alignment wrapText="1"/>
    </xf>
    <xf numFmtId="0" fontId="15" fillId="0" borderId="0" xfId="0" applyFont="1" applyAlignment="1">
      <alignment horizontal="center" vertical="top"/>
    </xf>
    <xf numFmtId="0" fontId="15" fillId="0" borderId="0" xfId="0" applyFont="1"/>
    <xf numFmtId="4" fontId="15" fillId="0" borderId="0" xfId="0" applyNumberFormat="1" applyFont="1" applyAlignment="1">
      <alignment horizontal="center" vertical="center"/>
    </xf>
    <xf numFmtId="0" fontId="15" fillId="0" borderId="0" xfId="0" applyFont="1" applyAlignment="1">
      <alignment vertical="top" wrapText="1"/>
    </xf>
    <xf numFmtId="0" fontId="15" fillId="0" borderId="0" xfId="0" applyFont="1" applyAlignment="1">
      <alignment vertical="top"/>
    </xf>
    <xf numFmtId="0" fontId="8" fillId="2" borderId="1" xfId="0" applyFont="1" applyFill="1" applyBorder="1" applyAlignment="1">
      <alignment horizontal="center" vertical="center" wrapText="1"/>
    </xf>
    <xf numFmtId="0" fontId="14" fillId="0" borderId="0" xfId="5" applyFont="1" applyAlignment="1">
      <alignment vertical="center" wrapText="1" shrinkToFit="1"/>
    </xf>
    <xf numFmtId="0" fontId="8" fillId="2" borderId="3" xfId="0" applyFont="1" applyFill="1" applyBorder="1" applyAlignment="1">
      <alignment horizontal="center" vertical="center" wrapText="1"/>
    </xf>
    <xf numFmtId="0" fontId="14" fillId="0" borderId="3" xfId="5" applyFont="1" applyBorder="1" applyAlignment="1">
      <alignment vertical="center" wrapText="1" shrinkToFit="1"/>
    </xf>
    <xf numFmtId="0" fontId="7" fillId="0" borderId="3" xfId="0" applyFont="1" applyBorder="1" applyAlignment="1">
      <alignment horizontal="center" vertical="top" wrapText="1"/>
    </xf>
    <xf numFmtId="0" fontId="14" fillId="0" borderId="3" xfId="3" applyFont="1" applyBorder="1" applyAlignment="1">
      <alignment horizontal="center" vertical="center" wrapText="1"/>
    </xf>
    <xf numFmtId="0" fontId="15" fillId="0" borderId="3" xfId="0" applyFont="1" applyBorder="1" applyAlignment="1">
      <alignment horizontal="center" vertical="center"/>
    </xf>
    <xf numFmtId="49" fontId="7" fillId="0" borderId="3" xfId="0" applyNumberFormat="1" applyFont="1" applyBorder="1" applyAlignment="1">
      <alignment horizontal="left" vertical="center" wrapText="1"/>
    </xf>
    <xf numFmtId="0" fontId="7" fillId="0" borderId="3" xfId="0" applyFont="1" applyBorder="1" applyAlignment="1">
      <alignment horizontal="center" vertical="center" wrapText="1"/>
    </xf>
    <xf numFmtId="0" fontId="2" fillId="0" borderId="1" xfId="0" applyFont="1" applyBorder="1" applyAlignment="1">
      <alignment wrapText="1"/>
    </xf>
    <xf numFmtId="0" fontId="15" fillId="0" borderId="1" xfId="0" applyFont="1" applyBorder="1" applyAlignment="1">
      <alignment wrapText="1"/>
    </xf>
    <xf numFmtId="0" fontId="15" fillId="0" borderId="1" xfId="0" applyFont="1" applyBorder="1" applyAlignment="1">
      <alignment horizontal="center" vertical="top"/>
    </xf>
    <xf numFmtId="4" fontId="15" fillId="0" borderId="1" xfId="0" applyNumberFormat="1" applyFont="1" applyBorder="1" applyAlignment="1">
      <alignment horizontal="center" vertical="center"/>
    </xf>
    <xf numFmtId="0" fontId="15" fillId="0" borderId="1" xfId="0" applyFont="1" applyBorder="1" applyAlignment="1">
      <alignment vertical="top" wrapText="1"/>
    </xf>
    <xf numFmtId="0" fontId="14" fillId="2" borderId="1" xfId="5" applyFont="1" applyFill="1" applyBorder="1" applyAlignment="1">
      <alignment vertical="center" wrapText="1" shrinkToFit="1"/>
    </xf>
    <xf numFmtId="0" fontId="2" fillId="2" borderId="1" xfId="0" applyFont="1" applyFill="1" applyBorder="1" applyAlignment="1">
      <alignment wrapText="1"/>
    </xf>
    <xf numFmtId="0" fontId="7" fillId="2" borderId="1" xfId="0" applyFont="1" applyFill="1" applyBorder="1" applyAlignment="1">
      <alignment horizontal="center" vertical="top" wrapText="1"/>
    </xf>
    <xf numFmtId="0" fontId="14" fillId="2" borderId="1" xfId="3" applyFont="1" applyFill="1" applyBorder="1" applyAlignment="1">
      <alignment horizontal="center" vertical="center" wrapText="1"/>
    </xf>
    <xf numFmtId="0" fontId="15" fillId="2" borderId="1" xfId="0" applyFont="1" applyFill="1" applyBorder="1" applyAlignment="1">
      <alignment horizontal="center" vertical="center"/>
    </xf>
    <xf numFmtId="0" fontId="18" fillId="0" borderId="2" xfId="5" applyFont="1" applyBorder="1" applyAlignment="1">
      <alignment horizontal="center" vertical="center" wrapText="1" shrinkToFit="1"/>
    </xf>
    <xf numFmtId="0" fontId="14" fillId="0" borderId="4" xfId="5" applyFont="1" applyBorder="1" applyAlignment="1">
      <alignment horizontal="center" vertical="center" wrapText="1" shrinkToFit="1"/>
    </xf>
    <xf numFmtId="0" fontId="14" fillId="0" borderId="5" xfId="5" applyFont="1" applyBorder="1" applyAlignment="1">
      <alignment horizontal="center" vertical="center" wrapText="1" shrinkToFit="1"/>
    </xf>
    <xf numFmtId="0" fontId="14" fillId="0" borderId="2" xfId="5" applyFont="1" applyBorder="1" applyAlignment="1">
      <alignment vertical="center" wrapText="1" shrinkToFit="1"/>
    </xf>
    <xf numFmtId="0" fontId="14" fillId="0" borderId="4" xfId="5" applyFont="1" applyBorder="1" applyAlignment="1">
      <alignment vertical="center" wrapText="1" shrinkToFit="1"/>
    </xf>
    <xf numFmtId="0" fontId="14" fillId="0" borderId="5" xfId="5" applyFont="1" applyBorder="1" applyAlignment="1">
      <alignment vertical="center" wrapText="1" shrinkToFit="1"/>
    </xf>
  </cellXfs>
  <cellStyles count="6">
    <cellStyle name="Normal_CEI_Cost_v2.00_UK" xfId="1" xr:uid="{00000000-0005-0000-0000-000000000000}"/>
    <cellStyle name="Normal_proposal" xfId="3" xr:uid="{00000000-0005-0000-0000-000001000000}"/>
    <cellStyle name="Обычный" xfId="0" builtinId="0"/>
    <cellStyle name="Обычный 2 2" xfId="5" xr:uid="{00000000-0005-0000-0000-000003000000}"/>
    <cellStyle name="Обычный 3" xfId="2" xr:uid="{00000000-0005-0000-0000-000004000000}"/>
    <cellStyle name="Финансовый 2" xfId="4" xr:uid="{00000000-0005-0000-0000-000005000000}"/>
  </cellStyles>
  <dxfs count="0"/>
  <tableStyles count="0" defaultTableStyle="TableStyleMedium9" defaultPivotStyle="PivotStyleLight16"/>
  <colors>
    <mruColors>
      <color rgb="FFFFFF66"/>
      <color rgb="FF00FF99"/>
      <color rgb="FFED6FED"/>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Другая 1">
      <a:majorFont>
        <a:latin typeface="Cambria"/>
        <a:ea typeface=""/>
        <a:cs typeface=""/>
      </a:majorFont>
      <a:minorFont>
        <a:latin typeface="Times New Roman"/>
        <a:ea typeface=""/>
        <a:cs typeface=""/>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J84"/>
  <sheetViews>
    <sheetView tabSelected="1" showWhiteSpace="0" view="pageBreakPreview" topLeftCell="A69" zoomScale="80" zoomScaleNormal="80" zoomScaleSheetLayoutView="80" workbookViewId="0">
      <selection activeCell="B41" sqref="B41:J41"/>
    </sheetView>
  </sheetViews>
  <sheetFormatPr defaultColWidth="9.140625" defaultRowHeight="15" x14ac:dyDescent="0.25"/>
  <cols>
    <col min="1" max="1" width="6.7109375" style="3" customWidth="1"/>
    <col min="2" max="2" width="36.5703125" style="3" customWidth="1"/>
    <col min="3" max="3" width="70.28515625" style="3" customWidth="1"/>
    <col min="4" max="4" width="17.85546875" style="4" customWidth="1"/>
    <col min="5" max="5" width="22.85546875" style="3" customWidth="1"/>
    <col min="6" max="6" width="21" style="16" customWidth="1"/>
    <col min="7" max="7" width="24" style="16" customWidth="1"/>
    <col min="8" max="8" width="42.42578125" style="2" customWidth="1"/>
    <col min="9" max="9" width="20.7109375" style="5" customWidth="1"/>
    <col min="10" max="10" width="23.140625" style="2" customWidth="1"/>
  </cols>
  <sheetData>
    <row r="1" spans="1:10" ht="15" hidden="1" customHeight="1" x14ac:dyDescent="0.25"/>
    <row r="2" spans="1:10" ht="15.75" hidden="1" customHeight="1" x14ac:dyDescent="0.25">
      <c r="A2" s="6" t="s">
        <v>1</v>
      </c>
      <c r="B2" s="6"/>
      <c r="C2" s="6"/>
      <c r="D2" s="7"/>
      <c r="E2" s="6"/>
    </row>
    <row r="3" spans="1:10" ht="15.75" hidden="1" customHeight="1" x14ac:dyDescent="0.25">
      <c r="A3" s="6" t="s">
        <v>7</v>
      </c>
      <c r="B3" s="6"/>
      <c r="C3" s="6"/>
      <c r="D3" s="7"/>
      <c r="E3" s="6"/>
    </row>
    <row r="4" spans="1:10" ht="15.75" hidden="1" customHeight="1" x14ac:dyDescent="0.25">
      <c r="A4" s="6" t="s">
        <v>3</v>
      </c>
      <c r="B4" s="6"/>
      <c r="C4" s="6"/>
      <c r="D4" s="7"/>
      <c r="E4" s="6"/>
    </row>
    <row r="5" spans="1:10" ht="15.75" hidden="1" customHeight="1" x14ac:dyDescent="0.25">
      <c r="A5" s="6" t="s">
        <v>4</v>
      </c>
      <c r="B5" s="6"/>
      <c r="C5" s="6"/>
      <c r="D5" s="7"/>
      <c r="E5" s="6"/>
    </row>
    <row r="6" spans="1:10" ht="15.75" hidden="1" customHeight="1" x14ac:dyDescent="0.25">
      <c r="A6" s="6" t="s">
        <v>5</v>
      </c>
      <c r="B6" s="6"/>
      <c r="C6" s="6"/>
      <c r="D6" s="7"/>
      <c r="E6" s="6"/>
    </row>
    <row r="7" spans="1:10" ht="15.75" hidden="1" customHeight="1" x14ac:dyDescent="0.25">
      <c r="A7" s="8" t="s">
        <v>6</v>
      </c>
      <c r="B7" s="8"/>
      <c r="C7" s="8"/>
      <c r="D7" s="9"/>
      <c r="E7" s="8"/>
    </row>
    <row r="8" spans="1:10" ht="15.75" hidden="1" customHeight="1" x14ac:dyDescent="0.25">
      <c r="A8" s="8" t="s">
        <v>2</v>
      </c>
    </row>
    <row r="9" spans="1:10" ht="15.75" customHeight="1" x14ac:dyDescent="0.25">
      <c r="A9" s="8"/>
    </row>
    <row r="10" spans="1:10" ht="15.75" customHeight="1" x14ac:dyDescent="0.25">
      <c r="A10" s="8"/>
    </row>
    <row r="11" spans="1:10" ht="15.75" customHeight="1" x14ac:dyDescent="0.25">
      <c r="A11" s="8"/>
    </row>
    <row r="12" spans="1:10" ht="15.75" customHeight="1" x14ac:dyDescent="0.25">
      <c r="A12" s="8"/>
      <c r="I12" t="s">
        <v>11</v>
      </c>
    </row>
    <row r="13" spans="1:10" ht="15.75" customHeight="1" x14ac:dyDescent="0.25">
      <c r="A13" s="8"/>
      <c r="B13" s="22"/>
      <c r="C13" s="22"/>
      <c r="D13" s="23"/>
      <c r="E13" s="22"/>
      <c r="H13"/>
    </row>
    <row r="14" spans="1:10" ht="15.75" customHeight="1" x14ac:dyDescent="0.25">
      <c r="A14" s="8"/>
    </row>
    <row r="15" spans="1:10" s="1" customFormat="1" ht="67.150000000000006" customHeight="1" x14ac:dyDescent="0.2">
      <c r="A15" s="10" t="s">
        <v>14</v>
      </c>
      <c r="B15" s="10" t="s">
        <v>15</v>
      </c>
      <c r="C15" s="10" t="s">
        <v>22</v>
      </c>
      <c r="D15" s="10" t="s">
        <v>0</v>
      </c>
      <c r="E15" s="17" t="s">
        <v>8</v>
      </c>
      <c r="F15" s="18" t="s">
        <v>17</v>
      </c>
      <c r="G15" s="18" t="s">
        <v>18</v>
      </c>
      <c r="H15" s="11" t="s">
        <v>9</v>
      </c>
      <c r="I15" s="11" t="s">
        <v>12</v>
      </c>
      <c r="J15" s="12" t="s">
        <v>10</v>
      </c>
    </row>
    <row r="16" spans="1:10" s="1" customFormat="1" ht="37.5" customHeight="1" x14ac:dyDescent="0.2">
      <c r="A16" s="32"/>
      <c r="B16" s="51" t="s">
        <v>29</v>
      </c>
      <c r="C16" s="52"/>
      <c r="D16" s="52"/>
      <c r="E16" s="52"/>
      <c r="F16" s="52"/>
      <c r="G16" s="52"/>
      <c r="H16" s="52"/>
      <c r="I16" s="53"/>
      <c r="J16" s="13"/>
    </row>
    <row r="17" spans="1:10" s="1" customFormat="1" ht="67.5" customHeight="1" x14ac:dyDescent="0.25">
      <c r="A17" s="32">
        <v>1</v>
      </c>
      <c r="B17" s="14" t="s">
        <v>30</v>
      </c>
      <c r="C17" s="14" t="s">
        <v>31</v>
      </c>
      <c r="D17" s="24" t="s">
        <v>32</v>
      </c>
      <c r="E17" s="21">
        <v>28</v>
      </c>
      <c r="F17" s="19">
        <v>74250</v>
      </c>
      <c r="G17" s="20">
        <f>F17*E17</f>
        <v>2079000</v>
      </c>
      <c r="H17" s="15" t="s">
        <v>16</v>
      </c>
      <c r="I17" s="13" t="s">
        <v>13</v>
      </c>
      <c r="J17" s="13" t="s">
        <v>28</v>
      </c>
    </row>
    <row r="18" spans="1:10" s="1" customFormat="1" ht="66.75" customHeight="1" x14ac:dyDescent="0.25">
      <c r="A18" s="34">
        <v>2</v>
      </c>
      <c r="B18" s="35" t="s">
        <v>33</v>
      </c>
      <c r="C18" s="33" t="s">
        <v>34</v>
      </c>
      <c r="D18" s="36" t="s">
        <v>35</v>
      </c>
      <c r="E18" s="37">
        <v>28</v>
      </c>
      <c r="F18" s="38">
        <v>45500</v>
      </c>
      <c r="G18" s="20">
        <f t="shared" ref="G18:G21" si="0">F18*E18</f>
        <v>1274000</v>
      </c>
      <c r="H18" s="39" t="s">
        <v>16</v>
      </c>
      <c r="I18" s="40" t="s">
        <v>13</v>
      </c>
      <c r="J18" s="40" t="s">
        <v>28</v>
      </c>
    </row>
    <row r="19" spans="1:10" s="1" customFormat="1" ht="30" customHeight="1" x14ac:dyDescent="0.25">
      <c r="A19" s="32">
        <v>3</v>
      </c>
      <c r="B19" s="14" t="s">
        <v>33</v>
      </c>
      <c r="C19" s="41" t="s">
        <v>36</v>
      </c>
      <c r="D19" s="24" t="s">
        <v>35</v>
      </c>
      <c r="E19" s="21">
        <v>31</v>
      </c>
      <c r="F19" s="19">
        <v>28750</v>
      </c>
      <c r="G19" s="20">
        <f t="shared" si="0"/>
        <v>891250</v>
      </c>
      <c r="H19" s="15" t="s">
        <v>16</v>
      </c>
      <c r="I19" s="13" t="s">
        <v>13</v>
      </c>
      <c r="J19" s="13" t="s">
        <v>28</v>
      </c>
    </row>
    <row r="20" spans="1:10" s="1" customFormat="1" ht="39.75" customHeight="1" x14ac:dyDescent="0.25">
      <c r="A20" s="32">
        <v>4</v>
      </c>
      <c r="B20" s="14" t="s">
        <v>37</v>
      </c>
      <c r="C20" s="41" t="s">
        <v>38</v>
      </c>
      <c r="D20" s="24" t="s">
        <v>35</v>
      </c>
      <c r="E20" s="21">
        <v>40</v>
      </c>
      <c r="F20" s="19">
        <v>9525</v>
      </c>
      <c r="G20" s="20">
        <f t="shared" si="0"/>
        <v>381000</v>
      </c>
      <c r="H20" s="15" t="s">
        <v>16</v>
      </c>
      <c r="I20" s="13" t="s">
        <v>13</v>
      </c>
      <c r="J20" s="13" t="s">
        <v>28</v>
      </c>
    </row>
    <row r="21" spans="1:10" s="1" customFormat="1" ht="48.75" customHeight="1" x14ac:dyDescent="0.25">
      <c r="A21" s="32">
        <v>5</v>
      </c>
      <c r="B21" s="14" t="s">
        <v>39</v>
      </c>
      <c r="C21" s="41" t="s">
        <v>40</v>
      </c>
      <c r="D21" s="24" t="s">
        <v>41</v>
      </c>
      <c r="E21" s="21">
        <v>4</v>
      </c>
      <c r="F21" s="19">
        <v>120000</v>
      </c>
      <c r="G21" s="20">
        <f t="shared" si="0"/>
        <v>480000</v>
      </c>
      <c r="H21" s="15" t="s">
        <v>16</v>
      </c>
      <c r="I21" s="13" t="s">
        <v>13</v>
      </c>
      <c r="J21" s="13" t="s">
        <v>28</v>
      </c>
    </row>
    <row r="22" spans="1:10" s="1" customFormat="1" ht="30.75" customHeight="1" x14ac:dyDescent="0.2">
      <c r="A22" s="32"/>
      <c r="B22" s="51" t="s">
        <v>42</v>
      </c>
      <c r="C22" s="52"/>
      <c r="D22" s="52"/>
      <c r="E22" s="52"/>
      <c r="F22" s="52"/>
      <c r="G22" s="52"/>
      <c r="H22" s="53"/>
      <c r="I22" s="13"/>
      <c r="J22" s="13"/>
    </row>
    <row r="23" spans="1:10" s="1" customFormat="1" ht="63" customHeight="1" x14ac:dyDescent="0.25">
      <c r="A23" s="34">
        <v>6</v>
      </c>
      <c r="B23" s="14" t="s">
        <v>43</v>
      </c>
      <c r="C23" s="41" t="s">
        <v>44</v>
      </c>
      <c r="D23" s="24" t="s">
        <v>27</v>
      </c>
      <c r="E23" s="21">
        <v>30</v>
      </c>
      <c r="F23" s="19">
        <v>20750</v>
      </c>
      <c r="G23" s="20">
        <f>F23*E23</f>
        <v>622500</v>
      </c>
      <c r="H23" s="15" t="s">
        <v>16</v>
      </c>
      <c r="I23" s="13" t="s">
        <v>13</v>
      </c>
      <c r="J23" s="13" t="s">
        <v>28</v>
      </c>
    </row>
    <row r="24" spans="1:10" s="1" customFormat="1" ht="37.5" customHeight="1" x14ac:dyDescent="0.2">
      <c r="A24" s="32"/>
      <c r="B24" s="51" t="s">
        <v>45</v>
      </c>
      <c r="C24" s="52"/>
      <c r="D24" s="52"/>
      <c r="E24" s="52"/>
      <c r="F24" s="52"/>
      <c r="G24" s="52"/>
      <c r="H24" s="53"/>
      <c r="I24" s="13"/>
      <c r="J24" s="13"/>
    </row>
    <row r="25" spans="1:10" s="1" customFormat="1" ht="102.75" customHeight="1" x14ac:dyDescent="0.25">
      <c r="A25" s="32">
        <v>7</v>
      </c>
      <c r="B25" s="14" t="s">
        <v>46</v>
      </c>
      <c r="C25" s="41" t="s">
        <v>48</v>
      </c>
      <c r="D25" s="24" t="s">
        <v>47</v>
      </c>
      <c r="E25" s="21">
        <v>24</v>
      </c>
      <c r="F25" s="19">
        <v>297100</v>
      </c>
      <c r="G25" s="20">
        <f>F25*E25</f>
        <v>7130400</v>
      </c>
      <c r="H25" s="15" t="s">
        <v>16</v>
      </c>
      <c r="I25" s="13" t="s">
        <v>13</v>
      </c>
      <c r="J25" s="13" t="s">
        <v>28</v>
      </c>
    </row>
    <row r="26" spans="1:10" s="1" customFormat="1" ht="65.25" customHeight="1" x14ac:dyDescent="0.25">
      <c r="A26" s="34">
        <v>8</v>
      </c>
      <c r="B26" s="14" t="s">
        <v>46</v>
      </c>
      <c r="C26" s="41" t="s">
        <v>49</v>
      </c>
      <c r="D26" s="24" t="s">
        <v>47</v>
      </c>
      <c r="E26" s="21">
        <v>1</v>
      </c>
      <c r="F26" s="19">
        <v>320000</v>
      </c>
      <c r="G26" s="20">
        <f>F26*E26</f>
        <v>320000</v>
      </c>
      <c r="H26" s="15" t="s">
        <v>16</v>
      </c>
      <c r="I26" s="13" t="s">
        <v>13</v>
      </c>
      <c r="J26" s="13" t="s">
        <v>28</v>
      </c>
    </row>
    <row r="27" spans="1:10" s="1" customFormat="1" ht="33.75" customHeight="1" x14ac:dyDescent="0.2">
      <c r="A27" s="32"/>
      <c r="B27" s="51" t="s">
        <v>75</v>
      </c>
      <c r="C27" s="52"/>
      <c r="D27" s="52"/>
      <c r="E27" s="52"/>
      <c r="F27" s="52"/>
      <c r="G27" s="52"/>
      <c r="H27" s="53"/>
      <c r="I27" s="13"/>
      <c r="J27" s="13"/>
    </row>
    <row r="28" spans="1:10" s="1" customFormat="1" ht="26.25" customHeight="1" x14ac:dyDescent="0.25">
      <c r="A28" s="32">
        <v>9</v>
      </c>
      <c r="B28" s="14" t="s">
        <v>50</v>
      </c>
      <c r="C28" s="41" t="s">
        <v>51</v>
      </c>
      <c r="D28" s="24" t="s">
        <v>41</v>
      </c>
      <c r="E28" s="21">
        <v>40</v>
      </c>
      <c r="F28" s="19">
        <v>100000</v>
      </c>
      <c r="G28" s="20">
        <f>F28*E28</f>
        <v>4000000</v>
      </c>
      <c r="H28" s="15" t="s">
        <v>16</v>
      </c>
      <c r="I28" s="13" t="s">
        <v>13</v>
      </c>
      <c r="J28" s="13" t="s">
        <v>28</v>
      </c>
    </row>
    <row r="29" spans="1:10" s="1" customFormat="1" ht="30.75" customHeight="1" x14ac:dyDescent="0.25">
      <c r="A29" s="34">
        <v>10</v>
      </c>
      <c r="B29" s="14" t="s">
        <v>52</v>
      </c>
      <c r="C29" s="41" t="s">
        <v>53</v>
      </c>
      <c r="D29" s="24" t="s">
        <v>41</v>
      </c>
      <c r="E29" s="21">
        <v>2</v>
      </c>
      <c r="F29" s="19">
        <v>77760</v>
      </c>
      <c r="G29" s="20">
        <f t="shared" ref="G29:G35" si="1">F29*E29</f>
        <v>155520</v>
      </c>
      <c r="H29" s="15" t="s">
        <v>16</v>
      </c>
      <c r="I29" s="13" t="s">
        <v>13</v>
      </c>
      <c r="J29" s="13" t="s">
        <v>28</v>
      </c>
    </row>
    <row r="30" spans="1:10" s="1" customFormat="1" ht="31.5" customHeight="1" x14ac:dyDescent="0.25">
      <c r="A30" s="32">
        <v>11</v>
      </c>
      <c r="B30" s="14" t="s">
        <v>54</v>
      </c>
      <c r="C30" s="41" t="s">
        <v>55</v>
      </c>
      <c r="D30" s="24" t="s">
        <v>56</v>
      </c>
      <c r="E30" s="21">
        <v>40</v>
      </c>
      <c r="F30" s="19">
        <v>176040</v>
      </c>
      <c r="G30" s="20">
        <f t="shared" si="1"/>
        <v>7041600</v>
      </c>
      <c r="H30" s="15" t="s">
        <v>16</v>
      </c>
      <c r="I30" s="13" t="s">
        <v>13</v>
      </c>
      <c r="J30" s="13" t="s">
        <v>28</v>
      </c>
    </row>
    <row r="31" spans="1:10" s="1" customFormat="1" ht="30.75" customHeight="1" x14ac:dyDescent="0.25">
      <c r="A31" s="32">
        <v>12</v>
      </c>
      <c r="B31" s="14" t="s">
        <v>57</v>
      </c>
      <c r="C31" s="41" t="s">
        <v>58</v>
      </c>
      <c r="D31" s="24" t="s">
        <v>41</v>
      </c>
      <c r="E31" s="21">
        <v>2</v>
      </c>
      <c r="F31" s="19">
        <v>95040</v>
      </c>
      <c r="G31" s="20">
        <f t="shared" si="1"/>
        <v>190080</v>
      </c>
      <c r="H31" s="15" t="s">
        <v>16</v>
      </c>
      <c r="I31" s="13" t="s">
        <v>13</v>
      </c>
      <c r="J31" s="13" t="s">
        <v>28</v>
      </c>
    </row>
    <row r="32" spans="1:10" s="1" customFormat="1" ht="48" customHeight="1" x14ac:dyDescent="0.25">
      <c r="A32" s="32">
        <v>13</v>
      </c>
      <c r="B32" s="14" t="s">
        <v>59</v>
      </c>
      <c r="C32" s="41" t="s">
        <v>60</v>
      </c>
      <c r="D32" s="24" t="s">
        <v>47</v>
      </c>
      <c r="E32" s="21">
        <v>28</v>
      </c>
      <c r="F32" s="19">
        <v>95040</v>
      </c>
      <c r="G32" s="20">
        <f t="shared" si="1"/>
        <v>2661120</v>
      </c>
      <c r="H32" s="15" t="s">
        <v>16</v>
      </c>
      <c r="I32" s="13" t="s">
        <v>13</v>
      </c>
      <c r="J32" s="13" t="s">
        <v>28</v>
      </c>
    </row>
    <row r="33" spans="1:10" s="1" customFormat="1" ht="49.5" customHeight="1" x14ac:dyDescent="0.25">
      <c r="A33" s="34">
        <v>14</v>
      </c>
      <c r="B33" s="14" t="s">
        <v>61</v>
      </c>
      <c r="C33" s="41" t="s">
        <v>62</v>
      </c>
      <c r="D33" s="24" t="s">
        <v>47</v>
      </c>
      <c r="E33" s="21">
        <v>14</v>
      </c>
      <c r="F33" s="19">
        <v>25920</v>
      </c>
      <c r="G33" s="20">
        <f t="shared" si="1"/>
        <v>362880</v>
      </c>
      <c r="H33" s="15" t="s">
        <v>16</v>
      </c>
      <c r="I33" s="13" t="s">
        <v>13</v>
      </c>
      <c r="J33" s="13" t="s">
        <v>28</v>
      </c>
    </row>
    <row r="34" spans="1:10" s="1" customFormat="1" ht="49.5" customHeight="1" x14ac:dyDescent="0.25">
      <c r="A34" s="32">
        <v>15</v>
      </c>
      <c r="B34" s="14" t="s">
        <v>63</v>
      </c>
      <c r="C34" s="41" t="s">
        <v>64</v>
      </c>
      <c r="D34" s="24" t="s">
        <v>47</v>
      </c>
      <c r="E34" s="21">
        <v>9</v>
      </c>
      <c r="F34" s="19">
        <v>43200</v>
      </c>
      <c r="G34" s="20">
        <f t="shared" si="1"/>
        <v>388800</v>
      </c>
      <c r="H34" s="15" t="s">
        <v>16</v>
      </c>
      <c r="I34" s="13" t="s">
        <v>13</v>
      </c>
      <c r="J34" s="13" t="s">
        <v>28</v>
      </c>
    </row>
    <row r="35" spans="1:10" s="1" customFormat="1" ht="49.5" customHeight="1" x14ac:dyDescent="0.25">
      <c r="A35" s="32">
        <v>16</v>
      </c>
      <c r="B35" s="14" t="s">
        <v>65</v>
      </c>
      <c r="C35" s="41" t="s">
        <v>66</v>
      </c>
      <c r="D35" s="24" t="s">
        <v>47</v>
      </c>
      <c r="E35" s="21">
        <v>6</v>
      </c>
      <c r="F35" s="19">
        <v>138240</v>
      </c>
      <c r="G35" s="20">
        <f t="shared" si="1"/>
        <v>829440</v>
      </c>
      <c r="H35" s="15" t="s">
        <v>16</v>
      </c>
      <c r="I35" s="13" t="s">
        <v>13</v>
      </c>
      <c r="J35" s="13" t="s">
        <v>28</v>
      </c>
    </row>
    <row r="36" spans="1:10" s="1" customFormat="1" ht="23.25" customHeight="1" x14ac:dyDescent="0.2">
      <c r="A36" s="32"/>
      <c r="B36" s="51" t="s">
        <v>67</v>
      </c>
      <c r="C36" s="52"/>
      <c r="D36" s="52"/>
      <c r="E36" s="52"/>
      <c r="F36" s="52"/>
      <c r="G36" s="52"/>
      <c r="H36" s="52"/>
      <c r="I36" s="52"/>
      <c r="J36" s="53"/>
    </row>
    <row r="37" spans="1:10" s="1" customFormat="1" ht="42" customHeight="1" x14ac:dyDescent="0.25">
      <c r="A37" s="32">
        <v>17</v>
      </c>
      <c r="B37" s="14" t="s">
        <v>68</v>
      </c>
      <c r="C37" s="41" t="s">
        <v>70</v>
      </c>
      <c r="D37" s="24" t="s">
        <v>69</v>
      </c>
      <c r="E37" s="21">
        <v>30</v>
      </c>
      <c r="F37" s="19">
        <v>25500</v>
      </c>
      <c r="G37" s="20">
        <f>F37*E37</f>
        <v>765000</v>
      </c>
      <c r="H37" s="15" t="s">
        <v>16</v>
      </c>
      <c r="I37" s="13" t="s">
        <v>13</v>
      </c>
      <c r="J37" s="13" t="s">
        <v>28</v>
      </c>
    </row>
    <row r="38" spans="1:10" s="1" customFormat="1" ht="45.75" customHeight="1" x14ac:dyDescent="0.2">
      <c r="A38" s="32"/>
      <c r="B38" s="51" t="s">
        <v>71</v>
      </c>
      <c r="C38" s="52"/>
      <c r="D38" s="52"/>
      <c r="E38" s="52"/>
      <c r="F38" s="52"/>
      <c r="G38" s="52"/>
      <c r="H38" s="52"/>
      <c r="I38" s="53"/>
      <c r="J38" s="13"/>
    </row>
    <row r="39" spans="1:10" s="1" customFormat="1" ht="36.75" customHeight="1" x14ac:dyDescent="0.25">
      <c r="A39" s="32">
        <v>18</v>
      </c>
      <c r="B39" s="14" t="s">
        <v>46</v>
      </c>
      <c r="C39" s="41" t="s">
        <v>72</v>
      </c>
      <c r="D39" s="24" t="s">
        <v>73</v>
      </c>
      <c r="E39" s="21">
        <v>2</v>
      </c>
      <c r="F39" s="19">
        <v>2700000</v>
      </c>
      <c r="G39" s="20">
        <f>F39*E39</f>
        <v>5400000</v>
      </c>
      <c r="H39" s="15" t="s">
        <v>16</v>
      </c>
      <c r="I39" s="13" t="s">
        <v>13</v>
      </c>
      <c r="J39" s="13" t="s">
        <v>28</v>
      </c>
    </row>
    <row r="40" spans="1:10" s="1" customFormat="1" ht="57.75" customHeight="1" x14ac:dyDescent="0.25">
      <c r="A40" s="34">
        <v>19</v>
      </c>
      <c r="B40" s="14" t="s">
        <v>46</v>
      </c>
      <c r="C40" s="41" t="s">
        <v>74</v>
      </c>
      <c r="D40" s="24" t="s">
        <v>47</v>
      </c>
      <c r="E40" s="21">
        <v>2</v>
      </c>
      <c r="F40" s="19">
        <v>372000</v>
      </c>
      <c r="G40" s="20">
        <f>F40*E40</f>
        <v>744000</v>
      </c>
      <c r="H40" s="15" t="s">
        <v>16</v>
      </c>
      <c r="I40" s="13" t="s">
        <v>13</v>
      </c>
      <c r="J40" s="13" t="s">
        <v>28</v>
      </c>
    </row>
    <row r="41" spans="1:10" s="1" customFormat="1" ht="51.75" customHeight="1" x14ac:dyDescent="0.2">
      <c r="A41" s="32"/>
      <c r="B41" s="54" t="s">
        <v>149</v>
      </c>
      <c r="C41" s="55"/>
      <c r="D41" s="55"/>
      <c r="E41" s="55"/>
      <c r="F41" s="55"/>
      <c r="G41" s="55"/>
      <c r="H41" s="55"/>
      <c r="I41" s="55"/>
      <c r="J41" s="56"/>
    </row>
    <row r="42" spans="1:10" s="1" customFormat="1" ht="39.75" customHeight="1" x14ac:dyDescent="0.25">
      <c r="A42" s="32">
        <v>20</v>
      </c>
      <c r="B42" s="14" t="s">
        <v>76</v>
      </c>
      <c r="C42" s="41" t="s">
        <v>137</v>
      </c>
      <c r="D42" s="24" t="s">
        <v>136</v>
      </c>
      <c r="E42" s="21">
        <v>2</v>
      </c>
      <c r="F42" s="19">
        <v>44909</v>
      </c>
      <c r="G42" s="20">
        <f>F42*E42</f>
        <v>89818</v>
      </c>
      <c r="H42" s="15" t="s">
        <v>16</v>
      </c>
      <c r="I42" s="13" t="s">
        <v>13</v>
      </c>
      <c r="J42" s="13" t="s">
        <v>28</v>
      </c>
    </row>
    <row r="43" spans="1:10" s="1" customFormat="1" ht="55.5" customHeight="1" x14ac:dyDescent="0.25">
      <c r="A43" s="32">
        <v>21</v>
      </c>
      <c r="B43" s="14" t="s">
        <v>77</v>
      </c>
      <c r="C43" s="41" t="s">
        <v>78</v>
      </c>
      <c r="D43" s="24" t="s">
        <v>27</v>
      </c>
      <c r="E43" s="21">
        <v>2</v>
      </c>
      <c r="F43" s="19">
        <v>35844</v>
      </c>
      <c r="G43" s="20">
        <f t="shared" ref="G43:G77" si="2">F43*E43</f>
        <v>71688</v>
      </c>
      <c r="H43" s="15" t="s">
        <v>16</v>
      </c>
      <c r="I43" s="13" t="s">
        <v>13</v>
      </c>
      <c r="J43" s="13" t="s">
        <v>28</v>
      </c>
    </row>
    <row r="44" spans="1:10" s="1" customFormat="1" ht="43.5" customHeight="1" x14ac:dyDescent="0.25">
      <c r="A44" s="32">
        <v>22</v>
      </c>
      <c r="B44" s="14" t="s">
        <v>79</v>
      </c>
      <c r="C44" s="41" t="s">
        <v>138</v>
      </c>
      <c r="D44" s="24" t="s">
        <v>27</v>
      </c>
      <c r="E44" s="21">
        <v>2</v>
      </c>
      <c r="F44" s="19">
        <v>74022</v>
      </c>
      <c r="G44" s="20">
        <f t="shared" si="2"/>
        <v>148044</v>
      </c>
      <c r="H44" s="15" t="s">
        <v>16</v>
      </c>
      <c r="I44" s="13" t="s">
        <v>13</v>
      </c>
      <c r="J44" s="13" t="s">
        <v>28</v>
      </c>
    </row>
    <row r="45" spans="1:10" s="1" customFormat="1" ht="47.25" customHeight="1" x14ac:dyDescent="0.25">
      <c r="A45" s="34">
        <v>23</v>
      </c>
      <c r="B45" s="46" t="s">
        <v>80</v>
      </c>
      <c r="C45" s="47" t="s">
        <v>81</v>
      </c>
      <c r="D45" s="48" t="s">
        <v>27</v>
      </c>
      <c r="E45" s="49">
        <v>1</v>
      </c>
      <c r="F45" s="50">
        <v>158853</v>
      </c>
      <c r="G45" s="20">
        <f t="shared" si="2"/>
        <v>158853</v>
      </c>
      <c r="H45" s="15" t="s">
        <v>16</v>
      </c>
      <c r="I45" s="13" t="s">
        <v>13</v>
      </c>
      <c r="J45" s="13" t="s">
        <v>28</v>
      </c>
    </row>
    <row r="46" spans="1:10" s="1" customFormat="1" ht="34.5" customHeight="1" x14ac:dyDescent="0.25">
      <c r="A46" s="32">
        <v>24</v>
      </c>
      <c r="B46" s="46" t="s">
        <v>82</v>
      </c>
      <c r="C46" s="47" t="s">
        <v>83</v>
      </c>
      <c r="D46" s="48" t="s">
        <v>136</v>
      </c>
      <c r="E46" s="49">
        <v>4</v>
      </c>
      <c r="F46" s="50">
        <v>76282</v>
      </c>
      <c r="G46" s="20">
        <f t="shared" si="2"/>
        <v>305128</v>
      </c>
      <c r="H46" s="15" t="s">
        <v>16</v>
      </c>
      <c r="I46" s="13" t="s">
        <v>13</v>
      </c>
      <c r="J46" s="13" t="s">
        <v>28</v>
      </c>
    </row>
    <row r="47" spans="1:10" s="1" customFormat="1" ht="42" customHeight="1" x14ac:dyDescent="0.25">
      <c r="A47" s="32">
        <v>25</v>
      </c>
      <c r="B47" s="46" t="s">
        <v>84</v>
      </c>
      <c r="C47" s="47" t="s">
        <v>85</v>
      </c>
      <c r="D47" s="48" t="s">
        <v>27</v>
      </c>
      <c r="E47" s="49">
        <v>2</v>
      </c>
      <c r="F47" s="50">
        <v>37397</v>
      </c>
      <c r="G47" s="20">
        <f t="shared" si="2"/>
        <v>74794</v>
      </c>
      <c r="H47" s="15" t="s">
        <v>16</v>
      </c>
      <c r="I47" s="13" t="s">
        <v>13</v>
      </c>
      <c r="J47" s="13" t="s">
        <v>28</v>
      </c>
    </row>
    <row r="48" spans="1:10" s="1" customFormat="1" ht="45.75" customHeight="1" x14ac:dyDescent="0.25">
      <c r="A48" s="32">
        <v>26</v>
      </c>
      <c r="B48" s="14" t="s">
        <v>86</v>
      </c>
      <c r="C48" s="41" t="s">
        <v>87</v>
      </c>
      <c r="D48" s="24" t="s">
        <v>136</v>
      </c>
      <c r="E48" s="21">
        <v>2</v>
      </c>
      <c r="F48" s="19">
        <v>45918</v>
      </c>
      <c r="G48" s="20">
        <f t="shared" si="2"/>
        <v>91836</v>
      </c>
      <c r="H48" s="15" t="s">
        <v>16</v>
      </c>
      <c r="I48" s="13" t="s">
        <v>13</v>
      </c>
      <c r="J48" s="13" t="s">
        <v>28</v>
      </c>
    </row>
    <row r="49" spans="1:10" s="1" customFormat="1" ht="46.5" customHeight="1" x14ac:dyDescent="0.25">
      <c r="A49" s="34">
        <v>27</v>
      </c>
      <c r="B49" s="14" t="s">
        <v>88</v>
      </c>
      <c r="C49" s="41" t="s">
        <v>89</v>
      </c>
      <c r="D49" s="24" t="s">
        <v>27</v>
      </c>
      <c r="E49" s="21">
        <v>2</v>
      </c>
      <c r="F49" s="19">
        <v>46860</v>
      </c>
      <c r="G49" s="20">
        <f t="shared" si="2"/>
        <v>93720</v>
      </c>
      <c r="H49" s="15" t="s">
        <v>16</v>
      </c>
      <c r="I49" s="13" t="s">
        <v>13</v>
      </c>
      <c r="J49" s="13" t="s">
        <v>28</v>
      </c>
    </row>
    <row r="50" spans="1:10" s="1" customFormat="1" ht="42.75" customHeight="1" x14ac:dyDescent="0.25">
      <c r="A50" s="32">
        <v>28</v>
      </c>
      <c r="B50" s="14" t="s">
        <v>90</v>
      </c>
      <c r="C50" s="41" t="s">
        <v>91</v>
      </c>
      <c r="D50" s="24" t="s">
        <v>136</v>
      </c>
      <c r="E50" s="21">
        <v>14</v>
      </c>
      <c r="F50" s="19">
        <v>94285</v>
      </c>
      <c r="G50" s="20">
        <f t="shared" si="2"/>
        <v>1319990</v>
      </c>
      <c r="H50" s="15" t="s">
        <v>16</v>
      </c>
      <c r="I50" s="13" t="s">
        <v>13</v>
      </c>
      <c r="J50" s="13" t="s">
        <v>28</v>
      </c>
    </row>
    <row r="51" spans="1:10" s="1" customFormat="1" ht="55.5" customHeight="1" x14ac:dyDescent="0.25">
      <c r="A51" s="32">
        <v>29</v>
      </c>
      <c r="B51" s="14" t="s">
        <v>92</v>
      </c>
      <c r="C51" s="41" t="s">
        <v>93</v>
      </c>
      <c r="D51" s="24" t="s">
        <v>27</v>
      </c>
      <c r="E51" s="21">
        <v>2</v>
      </c>
      <c r="F51" s="19">
        <v>33843</v>
      </c>
      <c r="G51" s="20">
        <f t="shared" si="2"/>
        <v>67686</v>
      </c>
      <c r="H51" s="15" t="s">
        <v>16</v>
      </c>
      <c r="I51" s="13" t="s">
        <v>13</v>
      </c>
      <c r="J51" s="13" t="s">
        <v>28</v>
      </c>
    </row>
    <row r="52" spans="1:10" s="1" customFormat="1" ht="54" customHeight="1" x14ac:dyDescent="0.25">
      <c r="A52" s="32">
        <v>30</v>
      </c>
      <c r="B52" s="14" t="s">
        <v>94</v>
      </c>
      <c r="C52" s="41" t="s">
        <v>95</v>
      </c>
      <c r="D52" s="24" t="s">
        <v>136</v>
      </c>
      <c r="E52" s="21">
        <v>26</v>
      </c>
      <c r="F52" s="19">
        <v>77661</v>
      </c>
      <c r="G52" s="20">
        <f t="shared" si="2"/>
        <v>2019186</v>
      </c>
      <c r="H52" s="15" t="s">
        <v>16</v>
      </c>
      <c r="I52" s="13" t="s">
        <v>13</v>
      </c>
      <c r="J52" s="13" t="s">
        <v>28</v>
      </c>
    </row>
    <row r="53" spans="1:10" s="1" customFormat="1" ht="45.75" customHeight="1" x14ac:dyDescent="0.25">
      <c r="A53" s="32">
        <v>31</v>
      </c>
      <c r="B53" s="14" t="s">
        <v>96</v>
      </c>
      <c r="C53" s="41" t="s">
        <v>97</v>
      </c>
      <c r="D53" s="24" t="s">
        <v>27</v>
      </c>
      <c r="E53" s="21">
        <v>2</v>
      </c>
      <c r="F53" s="19">
        <v>50900</v>
      </c>
      <c r="G53" s="20">
        <f t="shared" si="2"/>
        <v>101800</v>
      </c>
      <c r="H53" s="15" t="s">
        <v>16</v>
      </c>
      <c r="I53" s="13" t="s">
        <v>13</v>
      </c>
      <c r="J53" s="13" t="s">
        <v>28</v>
      </c>
    </row>
    <row r="54" spans="1:10" s="1" customFormat="1" ht="54" customHeight="1" x14ac:dyDescent="0.25">
      <c r="A54" s="34">
        <v>32</v>
      </c>
      <c r="B54" s="14" t="s">
        <v>98</v>
      </c>
      <c r="C54" s="41" t="s">
        <v>99</v>
      </c>
      <c r="D54" s="24" t="s">
        <v>27</v>
      </c>
      <c r="E54" s="21">
        <v>2</v>
      </c>
      <c r="F54" s="19">
        <v>87377</v>
      </c>
      <c r="G54" s="20">
        <f t="shared" si="2"/>
        <v>174754</v>
      </c>
      <c r="H54" s="15" t="s">
        <v>16</v>
      </c>
      <c r="I54" s="13" t="s">
        <v>13</v>
      </c>
      <c r="J54" s="13" t="s">
        <v>28</v>
      </c>
    </row>
    <row r="55" spans="1:10" s="1" customFormat="1" ht="50.25" customHeight="1" x14ac:dyDescent="0.25">
      <c r="A55" s="32">
        <v>33</v>
      </c>
      <c r="B55" s="14" t="s">
        <v>100</v>
      </c>
      <c r="C55" s="41" t="s">
        <v>101</v>
      </c>
      <c r="D55" s="24" t="s">
        <v>136</v>
      </c>
      <c r="E55" s="21">
        <v>2</v>
      </c>
      <c r="F55" s="19">
        <v>27678</v>
      </c>
      <c r="G55" s="20">
        <f t="shared" si="2"/>
        <v>55356</v>
      </c>
      <c r="H55" s="15" t="s">
        <v>16</v>
      </c>
      <c r="I55" s="13" t="s">
        <v>13</v>
      </c>
      <c r="J55" s="13" t="s">
        <v>28</v>
      </c>
    </row>
    <row r="56" spans="1:10" s="1" customFormat="1" ht="53.25" customHeight="1" x14ac:dyDescent="0.25">
      <c r="A56" s="32">
        <v>34</v>
      </c>
      <c r="B56" s="14" t="s">
        <v>102</v>
      </c>
      <c r="C56" s="41" t="s">
        <v>103</v>
      </c>
      <c r="D56" s="24" t="s">
        <v>27</v>
      </c>
      <c r="E56" s="21">
        <v>2</v>
      </c>
      <c r="F56" s="19">
        <v>51670</v>
      </c>
      <c r="G56" s="20">
        <f t="shared" si="2"/>
        <v>103340</v>
      </c>
      <c r="H56" s="15" t="s">
        <v>16</v>
      </c>
      <c r="I56" s="13" t="s">
        <v>13</v>
      </c>
      <c r="J56" s="13" t="s">
        <v>28</v>
      </c>
    </row>
    <row r="57" spans="1:10" s="1" customFormat="1" ht="46.5" customHeight="1" x14ac:dyDescent="0.25">
      <c r="A57" s="32">
        <v>35</v>
      </c>
      <c r="B57" s="14" t="s">
        <v>104</v>
      </c>
      <c r="C57" s="41" t="s">
        <v>105</v>
      </c>
      <c r="D57" s="24" t="s">
        <v>136</v>
      </c>
      <c r="E57" s="21">
        <v>10</v>
      </c>
      <c r="F57" s="19">
        <v>33293</v>
      </c>
      <c r="G57" s="20">
        <f t="shared" si="2"/>
        <v>332930</v>
      </c>
      <c r="H57" s="15" t="s">
        <v>16</v>
      </c>
      <c r="I57" s="13" t="s">
        <v>13</v>
      </c>
      <c r="J57" s="13" t="s">
        <v>28</v>
      </c>
    </row>
    <row r="58" spans="1:10" s="1" customFormat="1" ht="57" customHeight="1" x14ac:dyDescent="0.25">
      <c r="A58" s="34">
        <v>36</v>
      </c>
      <c r="B58" s="14" t="s">
        <v>106</v>
      </c>
      <c r="C58" s="41" t="s">
        <v>107</v>
      </c>
      <c r="D58" s="24" t="s">
        <v>27</v>
      </c>
      <c r="E58" s="21">
        <v>2</v>
      </c>
      <c r="F58" s="19">
        <v>42928</v>
      </c>
      <c r="G58" s="20">
        <f t="shared" si="2"/>
        <v>85856</v>
      </c>
      <c r="H58" s="15" t="s">
        <v>16</v>
      </c>
      <c r="I58" s="13" t="s">
        <v>13</v>
      </c>
      <c r="J58" s="13" t="s">
        <v>28</v>
      </c>
    </row>
    <row r="59" spans="1:10" s="1" customFormat="1" ht="57" customHeight="1" x14ac:dyDescent="0.25">
      <c r="A59" s="32">
        <v>37</v>
      </c>
      <c r="B59" s="14" t="s">
        <v>108</v>
      </c>
      <c r="C59" s="41" t="s">
        <v>109</v>
      </c>
      <c r="D59" s="24" t="s">
        <v>136</v>
      </c>
      <c r="E59" s="21">
        <v>2</v>
      </c>
      <c r="F59" s="19">
        <v>57893</v>
      </c>
      <c r="G59" s="20">
        <f t="shared" si="2"/>
        <v>115786</v>
      </c>
      <c r="H59" s="15" t="s">
        <v>16</v>
      </c>
      <c r="I59" s="13" t="s">
        <v>13</v>
      </c>
      <c r="J59" s="13" t="s">
        <v>28</v>
      </c>
    </row>
    <row r="60" spans="1:10" s="1" customFormat="1" ht="59.25" customHeight="1" x14ac:dyDescent="0.25">
      <c r="A60" s="32">
        <v>38</v>
      </c>
      <c r="B60" s="14" t="s">
        <v>110</v>
      </c>
      <c r="C60" s="41" t="s">
        <v>111</v>
      </c>
      <c r="D60" s="24" t="s">
        <v>27</v>
      </c>
      <c r="E60" s="21">
        <v>2</v>
      </c>
      <c r="F60" s="19">
        <v>44946</v>
      </c>
      <c r="G60" s="20">
        <f t="shared" si="2"/>
        <v>89892</v>
      </c>
      <c r="H60" s="15" t="s">
        <v>16</v>
      </c>
      <c r="I60" s="13" t="s">
        <v>13</v>
      </c>
      <c r="J60" s="13" t="s">
        <v>28</v>
      </c>
    </row>
    <row r="61" spans="1:10" s="1" customFormat="1" ht="58.5" customHeight="1" x14ac:dyDescent="0.25">
      <c r="A61" s="32">
        <v>39</v>
      </c>
      <c r="B61" s="14" t="s">
        <v>112</v>
      </c>
      <c r="C61" s="41" t="s">
        <v>113</v>
      </c>
      <c r="D61" s="24" t="s">
        <v>136</v>
      </c>
      <c r="E61" s="21">
        <v>2</v>
      </c>
      <c r="F61" s="19">
        <v>52487</v>
      </c>
      <c r="G61" s="20">
        <f t="shared" si="2"/>
        <v>104974</v>
      </c>
      <c r="H61" s="15" t="s">
        <v>16</v>
      </c>
      <c r="I61" s="13" t="s">
        <v>13</v>
      </c>
      <c r="J61" s="13" t="s">
        <v>28</v>
      </c>
    </row>
    <row r="62" spans="1:10" s="1" customFormat="1" ht="51" customHeight="1" x14ac:dyDescent="0.25">
      <c r="A62" s="32">
        <v>40</v>
      </c>
      <c r="B62" s="14" t="s">
        <v>114</v>
      </c>
      <c r="C62" s="41" t="s">
        <v>115</v>
      </c>
      <c r="D62" s="24" t="s">
        <v>27</v>
      </c>
      <c r="E62" s="21">
        <v>2</v>
      </c>
      <c r="F62" s="19">
        <v>61953</v>
      </c>
      <c r="G62" s="20">
        <f t="shared" si="2"/>
        <v>123906</v>
      </c>
      <c r="H62" s="15" t="s">
        <v>16</v>
      </c>
      <c r="I62" s="13" t="s">
        <v>13</v>
      </c>
      <c r="J62" s="13" t="s">
        <v>28</v>
      </c>
    </row>
    <row r="63" spans="1:10" s="1" customFormat="1" ht="45.75" customHeight="1" x14ac:dyDescent="0.25">
      <c r="A63" s="34">
        <v>41</v>
      </c>
      <c r="B63" s="14" t="s">
        <v>116</v>
      </c>
      <c r="C63" s="41" t="s">
        <v>117</v>
      </c>
      <c r="D63" s="24" t="s">
        <v>136</v>
      </c>
      <c r="E63" s="21">
        <v>2</v>
      </c>
      <c r="F63" s="19">
        <v>99481</v>
      </c>
      <c r="G63" s="20">
        <f t="shared" si="2"/>
        <v>198962</v>
      </c>
      <c r="H63" s="15" t="s">
        <v>16</v>
      </c>
      <c r="I63" s="13" t="s">
        <v>13</v>
      </c>
      <c r="J63" s="13" t="s">
        <v>28</v>
      </c>
    </row>
    <row r="64" spans="1:10" s="1" customFormat="1" ht="73.5" customHeight="1" x14ac:dyDescent="0.25">
      <c r="A64" s="32">
        <v>42</v>
      </c>
      <c r="B64" s="14" t="s">
        <v>118</v>
      </c>
      <c r="C64" s="41" t="s">
        <v>119</v>
      </c>
      <c r="D64" s="24" t="s">
        <v>27</v>
      </c>
      <c r="E64" s="21">
        <v>1</v>
      </c>
      <c r="F64" s="19">
        <v>64930</v>
      </c>
      <c r="G64" s="20">
        <f t="shared" si="2"/>
        <v>64930</v>
      </c>
      <c r="H64" s="15" t="s">
        <v>16</v>
      </c>
      <c r="I64" s="13" t="s">
        <v>13</v>
      </c>
      <c r="J64" s="13" t="s">
        <v>28</v>
      </c>
    </row>
    <row r="65" spans="1:10" s="1" customFormat="1" ht="60.75" customHeight="1" x14ac:dyDescent="0.25">
      <c r="A65" s="32">
        <v>43</v>
      </c>
      <c r="B65" s="14" t="s">
        <v>120</v>
      </c>
      <c r="C65" s="41" t="s">
        <v>121</v>
      </c>
      <c r="D65" s="24" t="s">
        <v>136</v>
      </c>
      <c r="E65" s="21">
        <v>2</v>
      </c>
      <c r="F65" s="19">
        <v>76282</v>
      </c>
      <c r="G65" s="20">
        <f t="shared" si="2"/>
        <v>152564</v>
      </c>
      <c r="H65" s="15" t="s">
        <v>16</v>
      </c>
      <c r="I65" s="13" t="s">
        <v>13</v>
      </c>
      <c r="J65" s="13" t="s">
        <v>28</v>
      </c>
    </row>
    <row r="66" spans="1:10" s="1" customFormat="1" ht="59.25" customHeight="1" x14ac:dyDescent="0.25">
      <c r="A66" s="32">
        <v>44</v>
      </c>
      <c r="B66" s="14" t="s">
        <v>122</v>
      </c>
      <c r="C66" s="41" t="s">
        <v>123</v>
      </c>
      <c r="D66" s="24" t="s">
        <v>27</v>
      </c>
      <c r="E66" s="21">
        <v>2</v>
      </c>
      <c r="F66" s="19">
        <v>55811</v>
      </c>
      <c r="G66" s="20">
        <f t="shared" si="2"/>
        <v>111622</v>
      </c>
      <c r="H66" s="15" t="s">
        <v>16</v>
      </c>
      <c r="I66" s="13" t="s">
        <v>13</v>
      </c>
      <c r="J66" s="13" t="s">
        <v>28</v>
      </c>
    </row>
    <row r="67" spans="1:10" s="1" customFormat="1" ht="72.75" customHeight="1" x14ac:dyDescent="0.25">
      <c r="A67" s="34">
        <v>45</v>
      </c>
      <c r="B67" s="14" t="s">
        <v>124</v>
      </c>
      <c r="C67" s="41" t="s">
        <v>125</v>
      </c>
      <c r="D67" s="24" t="s">
        <v>136</v>
      </c>
      <c r="E67" s="21">
        <v>28</v>
      </c>
      <c r="F67" s="19">
        <v>71671</v>
      </c>
      <c r="G67" s="20">
        <f t="shared" si="2"/>
        <v>2006788</v>
      </c>
      <c r="H67" s="15" t="s">
        <v>16</v>
      </c>
      <c r="I67" s="13" t="s">
        <v>13</v>
      </c>
      <c r="J67" s="13" t="s">
        <v>28</v>
      </c>
    </row>
    <row r="68" spans="1:10" s="1" customFormat="1" ht="53.25" customHeight="1" x14ac:dyDescent="0.25">
      <c r="A68" s="32">
        <v>46</v>
      </c>
      <c r="B68" s="14" t="s">
        <v>126</v>
      </c>
      <c r="C68" s="41" t="s">
        <v>127</v>
      </c>
      <c r="D68" s="24" t="s">
        <v>27</v>
      </c>
      <c r="E68" s="21">
        <v>2</v>
      </c>
      <c r="F68" s="19">
        <v>52526</v>
      </c>
      <c r="G68" s="20">
        <f t="shared" si="2"/>
        <v>105052</v>
      </c>
      <c r="H68" s="15" t="s">
        <v>16</v>
      </c>
      <c r="I68" s="13" t="s">
        <v>13</v>
      </c>
      <c r="J68" s="13" t="s">
        <v>28</v>
      </c>
    </row>
    <row r="69" spans="1:10" s="1" customFormat="1" ht="57.75" customHeight="1" x14ac:dyDescent="0.25">
      <c r="A69" s="32">
        <v>47</v>
      </c>
      <c r="B69" s="14" t="s">
        <v>128</v>
      </c>
      <c r="C69" s="41" t="s">
        <v>129</v>
      </c>
      <c r="D69" s="24" t="s">
        <v>136</v>
      </c>
      <c r="E69" s="21">
        <v>28</v>
      </c>
      <c r="F69" s="19">
        <v>87203</v>
      </c>
      <c r="G69" s="20">
        <f t="shared" si="2"/>
        <v>2441684</v>
      </c>
      <c r="H69" s="15" t="s">
        <v>16</v>
      </c>
      <c r="I69" s="13" t="s">
        <v>13</v>
      </c>
      <c r="J69" s="13" t="s">
        <v>28</v>
      </c>
    </row>
    <row r="70" spans="1:10" s="1" customFormat="1" ht="48" customHeight="1" x14ac:dyDescent="0.25">
      <c r="A70" s="32">
        <v>48</v>
      </c>
      <c r="B70" s="14" t="s">
        <v>130</v>
      </c>
      <c r="C70" s="41" t="s">
        <v>131</v>
      </c>
      <c r="D70" s="24" t="s">
        <v>27</v>
      </c>
      <c r="E70" s="21">
        <v>2</v>
      </c>
      <c r="F70" s="19">
        <v>30985</v>
      </c>
      <c r="G70" s="20">
        <f t="shared" si="2"/>
        <v>61970</v>
      </c>
      <c r="H70" s="15" t="s">
        <v>16</v>
      </c>
      <c r="I70" s="13" t="s">
        <v>13</v>
      </c>
      <c r="J70" s="13" t="s">
        <v>28</v>
      </c>
    </row>
    <row r="71" spans="1:10" s="1" customFormat="1" ht="59.25" customHeight="1" x14ac:dyDescent="0.25">
      <c r="A71" s="32">
        <v>49</v>
      </c>
      <c r="B71" s="14" t="s">
        <v>132</v>
      </c>
      <c r="C71" s="41" t="s">
        <v>133</v>
      </c>
      <c r="D71" s="24" t="s">
        <v>136</v>
      </c>
      <c r="E71" s="21">
        <v>8</v>
      </c>
      <c r="F71" s="19">
        <v>58312</v>
      </c>
      <c r="G71" s="20">
        <f t="shared" si="2"/>
        <v>466496</v>
      </c>
      <c r="H71" s="15" t="s">
        <v>16</v>
      </c>
      <c r="I71" s="13" t="s">
        <v>13</v>
      </c>
      <c r="J71" s="13" t="s">
        <v>28</v>
      </c>
    </row>
    <row r="72" spans="1:10" s="1" customFormat="1" ht="64.5" customHeight="1" x14ac:dyDescent="0.25">
      <c r="A72" s="34">
        <v>50</v>
      </c>
      <c r="B72" s="14" t="s">
        <v>134</v>
      </c>
      <c r="C72" s="41" t="s">
        <v>135</v>
      </c>
      <c r="D72" s="24" t="s">
        <v>27</v>
      </c>
      <c r="E72" s="21">
        <v>2</v>
      </c>
      <c r="F72" s="19">
        <v>52815</v>
      </c>
      <c r="G72" s="20">
        <f t="shared" si="2"/>
        <v>105630</v>
      </c>
      <c r="H72" s="15" t="s">
        <v>16</v>
      </c>
      <c r="I72" s="13" t="s">
        <v>13</v>
      </c>
      <c r="J72" s="13" t="s">
        <v>28</v>
      </c>
    </row>
    <row r="73" spans="1:10" s="1" customFormat="1" ht="64.5" customHeight="1" x14ac:dyDescent="0.25">
      <c r="A73" s="34">
        <v>51</v>
      </c>
      <c r="B73" s="14" t="s">
        <v>139</v>
      </c>
      <c r="C73" s="41" t="s">
        <v>140</v>
      </c>
      <c r="D73" s="24" t="s">
        <v>27</v>
      </c>
      <c r="E73" s="21">
        <v>6</v>
      </c>
      <c r="F73" s="19">
        <v>113589</v>
      </c>
      <c r="G73" s="20">
        <f t="shared" si="2"/>
        <v>681534</v>
      </c>
      <c r="H73" s="15" t="s">
        <v>16</v>
      </c>
      <c r="I73" s="13" t="s">
        <v>13</v>
      </c>
      <c r="J73" s="13" t="s">
        <v>28</v>
      </c>
    </row>
    <row r="74" spans="1:10" s="1" customFormat="1" ht="64.5" customHeight="1" x14ac:dyDescent="0.25">
      <c r="A74" s="34">
        <v>52</v>
      </c>
      <c r="B74" s="14" t="s">
        <v>141</v>
      </c>
      <c r="C74" s="41" t="s">
        <v>142</v>
      </c>
      <c r="D74" s="24" t="s">
        <v>27</v>
      </c>
      <c r="E74" s="21">
        <v>12</v>
      </c>
      <c r="F74" s="19">
        <v>115539</v>
      </c>
      <c r="G74" s="20">
        <f t="shared" si="2"/>
        <v>1386468</v>
      </c>
      <c r="H74" s="15" t="s">
        <v>16</v>
      </c>
      <c r="I74" s="13" t="s">
        <v>13</v>
      </c>
      <c r="J74" s="13" t="s">
        <v>28</v>
      </c>
    </row>
    <row r="75" spans="1:10" s="1" customFormat="1" ht="64.5" customHeight="1" x14ac:dyDescent="0.25">
      <c r="A75" s="34">
        <v>53</v>
      </c>
      <c r="B75" s="14" t="s">
        <v>143</v>
      </c>
      <c r="C75" s="41" t="s">
        <v>144</v>
      </c>
      <c r="D75" s="24" t="s">
        <v>27</v>
      </c>
      <c r="E75" s="21">
        <v>30</v>
      </c>
      <c r="F75" s="19">
        <v>26674</v>
      </c>
      <c r="G75" s="20">
        <f t="shared" si="2"/>
        <v>800220</v>
      </c>
      <c r="H75" s="15" t="s">
        <v>16</v>
      </c>
      <c r="I75" s="13" t="s">
        <v>13</v>
      </c>
      <c r="J75" s="13" t="s">
        <v>28</v>
      </c>
    </row>
    <row r="76" spans="1:10" s="1" customFormat="1" ht="64.5" customHeight="1" x14ac:dyDescent="0.25">
      <c r="A76" s="34">
        <v>54</v>
      </c>
      <c r="B76" s="14" t="s">
        <v>145</v>
      </c>
      <c r="C76" s="41" t="s">
        <v>146</v>
      </c>
      <c r="D76" s="24" t="s">
        <v>27</v>
      </c>
      <c r="E76" s="21">
        <v>20</v>
      </c>
      <c r="F76" s="19">
        <v>24966</v>
      </c>
      <c r="G76" s="20">
        <f t="shared" si="2"/>
        <v>499320</v>
      </c>
      <c r="H76" s="15" t="s">
        <v>16</v>
      </c>
      <c r="I76" s="13" t="s">
        <v>13</v>
      </c>
      <c r="J76" s="13" t="s">
        <v>28</v>
      </c>
    </row>
    <row r="77" spans="1:10" s="1" customFormat="1" ht="64.5" customHeight="1" x14ac:dyDescent="0.25">
      <c r="A77" s="34">
        <v>55</v>
      </c>
      <c r="B77" s="14" t="s">
        <v>147</v>
      </c>
      <c r="C77" s="41" t="s">
        <v>148</v>
      </c>
      <c r="D77" s="24" t="s">
        <v>27</v>
      </c>
      <c r="E77" s="21">
        <v>8</v>
      </c>
      <c r="F77" s="19">
        <v>18147</v>
      </c>
      <c r="G77" s="20">
        <f t="shared" si="2"/>
        <v>145176</v>
      </c>
      <c r="H77" s="15" t="s">
        <v>16</v>
      </c>
      <c r="I77" s="13" t="s">
        <v>13</v>
      </c>
      <c r="J77" s="13" t="s">
        <v>28</v>
      </c>
    </row>
    <row r="78" spans="1:10" ht="29.25" customHeight="1" x14ac:dyDescent="0.25">
      <c r="A78" s="19"/>
      <c r="B78" s="42" t="s">
        <v>19</v>
      </c>
      <c r="C78" s="42"/>
      <c r="D78" s="43"/>
      <c r="E78" s="20"/>
      <c r="F78" s="44"/>
      <c r="G78" s="19">
        <f>SUM(G16:G77)</f>
        <v>50674343</v>
      </c>
      <c r="H78" s="45"/>
      <c r="I78" s="43"/>
      <c r="J78" s="45"/>
    </row>
    <row r="79" spans="1:10" ht="29.25" customHeight="1" x14ac:dyDescent="0.25">
      <c r="A79" s="25"/>
      <c r="B79" s="26"/>
      <c r="C79" s="26"/>
      <c r="D79" s="27"/>
      <c r="E79" s="28"/>
      <c r="F79" s="29"/>
      <c r="G79" s="25"/>
      <c r="H79" s="30"/>
      <c r="I79" s="31"/>
      <c r="J79" s="30"/>
    </row>
    <row r="80" spans="1:10" x14ac:dyDescent="0.25">
      <c r="B80" s="3" t="s">
        <v>20</v>
      </c>
      <c r="C80" s="3" t="s">
        <v>26</v>
      </c>
    </row>
    <row r="82" spans="2:3" x14ac:dyDescent="0.25">
      <c r="B82" s="3" t="s">
        <v>24</v>
      </c>
      <c r="C82" s="3" t="s">
        <v>25</v>
      </c>
    </row>
    <row r="83" spans="2:3" ht="9" customHeight="1" x14ac:dyDescent="0.25"/>
    <row r="84" spans="2:3" x14ac:dyDescent="0.25">
      <c r="B84" s="3" t="s">
        <v>21</v>
      </c>
      <c r="C84" s="3" t="s">
        <v>23</v>
      </c>
    </row>
  </sheetData>
  <mergeCells count="7">
    <mergeCell ref="B38:I38"/>
    <mergeCell ref="B41:J41"/>
    <mergeCell ref="B36:J36"/>
    <mergeCell ref="B16:I16"/>
    <mergeCell ref="B22:H22"/>
    <mergeCell ref="B24:H24"/>
    <mergeCell ref="B27:H27"/>
  </mergeCells>
  <pageMargins left="0.51181102362204722" right="0.11811023622047245" top="0.39370078740157483" bottom="0.39370078740157483" header="0.31496062992125984" footer="0.31496062992125984"/>
  <pageSetup paperSize="9" scale="4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Приложение к Объявлению</vt:lpstr>
    </vt:vector>
  </TitlesOfParts>
  <Company>ВК ОЦК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глМедсестра</dc:creator>
  <cp:lastModifiedBy>Индира Аймканова</cp:lastModifiedBy>
  <cp:lastPrinted>2023-03-06T05:41:08Z</cp:lastPrinted>
  <dcterms:created xsi:type="dcterms:W3CDTF">2012-01-12T09:00:23Z</dcterms:created>
  <dcterms:modified xsi:type="dcterms:W3CDTF">2024-02-07T08:06:01Z</dcterms:modified>
</cp:coreProperties>
</file>