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7A28B6DF-9D3D-49E2-9214-3A41F6E381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Лист1!$A$1:$J$62</definedName>
  </definedNames>
  <calcPr calcId="191029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9" i="1"/>
  <c r="G51" i="1" l="1"/>
</calcChain>
</file>

<file path=xl/sharedStrings.xml><?xml version="1.0" encoding="utf-8"?>
<sst xmlns="http://schemas.openxmlformats.org/spreadsheetml/2006/main" count="271" uniqueCount="109">
  <si>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</si>
  <si>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</si>
  <si>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</si>
  <si>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</si>
  <si>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</si>
  <si>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</si>
  <si>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</si>
  <si>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</si>
  <si>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</si>
  <si>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</si>
  <si>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</si>
  <si>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Өскемен қаласы Серикбаев көшесі 1, 2В Ғимараты (3 ғимарат)</t>
  </si>
  <si>
    <t>упак</t>
  </si>
  <si>
    <t>техникалық сипаттамасы</t>
  </si>
  <si>
    <t>Тапсырыс берушінің тапсырмасы бойнша 3 жұмыс күн ішінде</t>
  </si>
  <si>
    <t>Барлығы</t>
  </si>
  <si>
    <t>Бас дәрігердің орынбасары</t>
  </si>
  <si>
    <t>Бесенгалиев Р М</t>
  </si>
  <si>
    <t xml:space="preserve">Аға медбике </t>
  </si>
  <si>
    <t>Жайлаубаева Н Т</t>
  </si>
  <si>
    <t xml:space="preserve">медбике </t>
  </si>
  <si>
    <t>Ахметова Г</t>
  </si>
  <si>
    <t>Кассета: щелочная фосфатаза ALP IFCC, 2 поколение, 200 тестов</t>
  </si>
  <si>
    <t>ALP IFCC Gen.2 S, 200T,cobas c, Int</t>
  </si>
  <si>
    <t>касета</t>
  </si>
  <si>
    <t>Кассета: аланинаминотрансфераза ALTL на 500 тестов</t>
  </si>
  <si>
    <t>ALTL, 500Tests, cobas c, Integra</t>
  </si>
  <si>
    <t>Кассета: альфа-амилаза AMYL, 2 поколение, 300 тестов</t>
  </si>
  <si>
    <t>AMYL Gen.2 300Tests, cobas c, Integra</t>
  </si>
  <si>
    <t>Кассета: аспартат-аминотрансфераза ASTL на 500 тестов</t>
  </si>
  <si>
    <t>ASTL, 500Tests, cobas c, Integra</t>
  </si>
  <si>
    <t>Кассета: гаммаглутамилтрансфераза GGT, 2 поколение, 400 тестов</t>
  </si>
  <si>
    <t>GGT Gen.2 400Tests, cobas c, Integra</t>
  </si>
  <si>
    <t>Кассета: COBAS INTEGRA: билирубин прямой BILD на 350 тестов</t>
  </si>
  <si>
    <t>BIL-D, 350Tests, cobas c, Integra</t>
  </si>
  <si>
    <t>Кассета: Билирубин общий специальный BILTS, 250 тестов</t>
  </si>
  <si>
    <t>BIL-TS, 250Tests, cobas c, Integra</t>
  </si>
  <si>
    <t>Кассета: холестерин CHOL, 2 поколение, на 400 тестов</t>
  </si>
  <si>
    <t>CHOL Hico Gen.2, 400 Tests, cobas c, Int</t>
  </si>
  <si>
    <t>Кассета: креатинин Яффе, CREAJ, 2 поколение, на 700 тестов</t>
  </si>
  <si>
    <t>CREAJ Gen.2, 700Tests, cobas c, Integra</t>
  </si>
  <si>
    <t>Кассета: глюкоза,  GLUC HK,3 поколение, на 800 тестов</t>
  </si>
  <si>
    <t>GLUC HK Gen.3, 800 Tests, cobas c, Int</t>
  </si>
  <si>
    <t>Кассета: Холестерин высокой плотности HDL-C, 3 поколение, на 175 тестов</t>
  </si>
  <si>
    <t>HDL-C Gen.3, 175Tests, cobas c, Integra</t>
  </si>
  <si>
    <t>Кассета: Железо IRON, 2 поколение, 200 тестов</t>
  </si>
  <si>
    <t>IRON Gen.2, 200Tests, cobas c, Integra</t>
  </si>
  <si>
    <t>Кассета: Холестерин низкой плотности LDL-C, 2 поколение, на 175 тестов</t>
  </si>
  <si>
    <t>LDL-C Gen.2 175Tests, cobas c, Integra</t>
  </si>
  <si>
    <t>Кассета: общий белок ТР, 2 поколение, на 300 тестов</t>
  </si>
  <si>
    <t>ТР Gen.2, 300Tests, cobas c, Integra</t>
  </si>
  <si>
    <t>Кассета: Триглицериды TRIGL на 250 тестов</t>
  </si>
  <si>
    <t>TRIGL, 250Tests, cobas c, Integra</t>
  </si>
  <si>
    <t>Кассета: Мочевая кислота UA, 2 поколение, на 400 тестов</t>
  </si>
  <si>
    <t xml:space="preserve">UA Gen.2, 400Tests, cobas c, Integra </t>
  </si>
  <si>
    <t>Кассета: Мочевина UREAL на 500 тестов</t>
  </si>
  <si>
    <t>UREAL, 500Tests, cobas c, Integra</t>
  </si>
  <si>
    <t>Кассета: С-реактивный белок,CRP, 3 поколение 250 тестов</t>
  </si>
  <si>
    <t>C-Reactive Protein Gen,3 (CRP)250 tests</t>
  </si>
  <si>
    <t>Гликолизированный гемоглобин HbA1c, 3 поколоение, 150 тестов</t>
  </si>
  <si>
    <t>HbA1c TQ Gen.2 150Tests, cobas c 501</t>
  </si>
  <si>
    <t>Кассета: ревматоидный фактор RF-II на 100 тестов</t>
  </si>
  <si>
    <t>RF-II, 100Tests, cobas c, Integra</t>
  </si>
  <si>
    <t>Детергент (раствор) NaOHD (41.2мл)</t>
  </si>
  <si>
    <t>NaOH-D (41,2ml)</t>
  </si>
  <si>
    <t>Детергент (раствор) SMS(41.2мл)</t>
  </si>
  <si>
    <t>SMS (41,2ml)</t>
  </si>
  <si>
    <t>Растворитель для NaCL 9%   (39,2мл)</t>
  </si>
  <si>
    <t>NaCL 9% Diluent
(39,2ml)</t>
  </si>
  <si>
    <t>Промыв.раствор, детергент 1(2*1,8л)</t>
  </si>
  <si>
    <t>NaOH-D/Basic Wash-Cell
Detergent 1 (2×1,8 L)</t>
  </si>
  <si>
    <t>коробка</t>
  </si>
  <si>
    <t>Промыв.раствор, детергент 2(2*2л)</t>
  </si>
  <si>
    <t>Acid wash Solution-Cell
Detergent 2 (2×2 L)</t>
  </si>
  <si>
    <t>Раствор для промывки образцов SMS (12*66мл)</t>
  </si>
  <si>
    <t>SMS-Sample Probe
Cleaner 2 (12×68 ml)</t>
  </si>
  <si>
    <t>кассета</t>
  </si>
  <si>
    <t>Универсальный очиститель (12*59,5мл)</t>
  </si>
  <si>
    <t>Multiclean-Sample Probe Cleaner 2 (12×68 ml)</t>
  </si>
  <si>
    <t>Гемолизирующий реагент для гликированного гемоглобина (цельная кровь)(44мл)</t>
  </si>
  <si>
    <t>HbAl c haemolyzing rgt
(AlCD2)-whole application (44ml)</t>
  </si>
  <si>
    <t>Реакционные ячейки на кобас 311 (18 сегмента)</t>
  </si>
  <si>
    <t>Reaction cell sets for cobas c 311 (18 segments)</t>
  </si>
  <si>
    <t>Sampl Cleaner 1</t>
  </si>
  <si>
    <t>12*59 ml</t>
  </si>
  <si>
    <t>Sampl Cleaner 2</t>
  </si>
  <si>
    <t>12*68 ml</t>
  </si>
  <si>
    <t>ЕСО-D Детергент 60,0 мл</t>
  </si>
  <si>
    <t>Калибратор для автоматических систем Calibrator f.a.s. B уп. 12 фл. По 3 мл. Сobas  Integra</t>
  </si>
  <si>
    <t>Cfas 12×3ML</t>
  </si>
  <si>
    <t>Калибратор для Гликозилированный гемоглобина, 3*1 мл  Сobas  Integra</t>
  </si>
  <si>
    <t>Cfas HbAlс, 3×1ml</t>
  </si>
  <si>
    <t>Калибратор для липидов Сfas Lipids B уп. 3 фл. По 1 мл. Сobas  Integra</t>
  </si>
  <si>
    <t>Cfas Lipids 3×1ML</t>
  </si>
  <si>
    <t>Калибратор для протеинов Calibrator f.a.s. Proteins B уп. 5 фл. По 1 мл. Сobas  Integra</t>
  </si>
  <si>
    <t>Cfas Proteins 5×1ML</t>
  </si>
  <si>
    <t>Стандарт для ревмофактора PRECISET RF B уп. 5 фл. По 1 мл. Сobas  Integra</t>
  </si>
  <si>
    <t>PRECISET RF, 5*1ml</t>
  </si>
  <si>
    <t xml:space="preserve">ПрециКонтроль ClinChem Multi l,20×5 ml  Сobas  Integra </t>
  </si>
  <si>
    <t xml:space="preserve">PreciControl ClinChem Multi l,   20×5 ml  </t>
  </si>
  <si>
    <t>ПрециКонтроль ClinChem Multi 2, 20×5 ml  Сobas  Integra</t>
  </si>
  <si>
    <t xml:space="preserve">PreciControl ClinChem Multi 2, 20×5 ml  </t>
  </si>
  <si>
    <t>Контроль Прецинорм гликолизированного гемоглобина 4*1 мл  Сobas  Integra</t>
  </si>
  <si>
    <t>Precicontrol HbA1c norm 4*1 ml</t>
  </si>
  <si>
    <t>Контроль Преципат гликолизированного гемоглобина 4*1 мл  Сobas  Integra</t>
  </si>
  <si>
    <t>Precicontrol HbA1c Path  4*1 ml</t>
  </si>
  <si>
    <t>Контроль для ревмофактора Controlset RF II, 4*1 мл (2 уровня)  Сobas  Integra</t>
  </si>
  <si>
    <t>Controlset RF II, 4×1ml (2 levels)</t>
  </si>
  <si>
    <t>Roche Diagnostics AG (Германия) ұсынған Cobas c311 plus биохимиялық анализаторына арналған реагенттер мен шығын материалдары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</si>
</sst>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20212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164" fontId="7" fillId="0" borderId="1" xfId="4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 shrinkToFit="1"/>
    </xf>
    <xf numFmtId="0" fontId="7" fillId="0" borderId="1" xfId="3" applyFont="1" applyBorder="1" applyAlignment="1">
      <alignment vertical="center" wrapText="1" shrinkToFit="1"/>
    </xf>
    <xf numFmtId="0" fontId="8" fillId="0" borderId="1" xfId="0" applyFont="1" applyBorder="1" applyAlignment="1">
      <alignment vertical="top" wrapText="1"/>
    </xf>
    <xf numFmtId="0" fontId="7" fillId="0" borderId="1" xfId="3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0" fillId="0" borderId="0" xfId="0" applyFont="1" applyAlignment="1">
      <alignment horizontal="left"/>
    </xf>
    <xf numFmtId="0" fontId="9" fillId="0" borderId="0" xfId="0" applyFont="1"/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58"/>
  <sheetViews>
    <sheetView tabSelected="1" view="pageBreakPreview" topLeftCell="A34" zoomScale="90" zoomScaleNormal="90" zoomScaleSheetLayoutView="90" workbookViewId="0">
      <selection activeCell="G51" sqref="G51"/>
    </sheetView>
  </sheetViews>
  <sheetFormatPr defaultColWidth="9" defaultRowHeight="15.75" x14ac:dyDescent="0.25"/>
  <cols>
    <col min="1" max="1" width="5.5703125" style="2" customWidth="1"/>
    <col min="2" max="2" width="35.7109375" style="2" customWidth="1"/>
    <col min="3" max="3" width="23.28515625" style="2" customWidth="1"/>
    <col min="4" max="4" width="13.42578125" style="2" customWidth="1"/>
    <col min="5" max="6" width="11.28515625" style="2" customWidth="1"/>
    <col min="7" max="7" width="12.85546875" style="2" customWidth="1"/>
    <col min="8" max="8" width="32.42578125" style="2" customWidth="1"/>
    <col min="9" max="9" width="18.140625" style="2" customWidth="1"/>
    <col min="10" max="10" width="41.140625" style="2" customWidth="1"/>
    <col min="11" max="11" width="10.42578125" style="2" customWidth="1"/>
    <col min="12" max="16384" width="9" style="2"/>
  </cols>
  <sheetData>
    <row r="4" spans="1:10" x14ac:dyDescent="0.25">
      <c r="I4" s="20" t="s">
        <v>1</v>
      </c>
      <c r="J4" s="20"/>
    </row>
    <row r="5" spans="1:10" x14ac:dyDescent="0.25">
      <c r="C5" s="21" t="s">
        <v>108</v>
      </c>
      <c r="D5" s="21"/>
      <c r="E5" s="21"/>
      <c r="F5" s="21"/>
      <c r="G5" s="21"/>
      <c r="H5" s="21"/>
      <c r="I5" s="21"/>
      <c r="J5" s="21"/>
    </row>
    <row r="8" spans="1:10" s="4" customFormat="1" ht="63" x14ac:dyDescent="0.25">
      <c r="A8" s="3" t="s">
        <v>2</v>
      </c>
      <c r="B8" s="3" t="s">
        <v>10</v>
      </c>
      <c r="C8" s="3" t="s">
        <v>13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9</v>
      </c>
      <c r="J8" s="3" t="s">
        <v>8</v>
      </c>
    </row>
    <row r="9" spans="1:10" ht="41.25" customHeight="1" x14ac:dyDescent="0.25">
      <c r="A9" s="7">
        <v>1</v>
      </c>
      <c r="B9" s="15" t="s">
        <v>22</v>
      </c>
      <c r="C9" s="12" t="s">
        <v>23</v>
      </c>
      <c r="D9" s="1" t="s">
        <v>24</v>
      </c>
      <c r="E9" s="1">
        <v>5</v>
      </c>
      <c r="F9" s="1">
        <v>13360</v>
      </c>
      <c r="G9" s="18">
        <f>F9*E9</f>
        <v>66800</v>
      </c>
      <c r="H9" s="9" t="s">
        <v>14</v>
      </c>
      <c r="I9" s="5" t="s">
        <v>0</v>
      </c>
      <c r="J9" s="6" t="s">
        <v>11</v>
      </c>
    </row>
    <row r="10" spans="1:10" ht="34.5" customHeight="1" x14ac:dyDescent="0.25">
      <c r="A10" s="8">
        <v>2</v>
      </c>
      <c r="B10" s="14" t="s">
        <v>25</v>
      </c>
      <c r="C10" s="12" t="s">
        <v>26</v>
      </c>
      <c r="D10" s="10" t="s">
        <v>24</v>
      </c>
      <c r="E10" s="11">
        <v>26</v>
      </c>
      <c r="F10" s="1">
        <v>15940</v>
      </c>
      <c r="G10" s="18">
        <f t="shared" ref="G10:G50" si="0">F10*E10</f>
        <v>414440</v>
      </c>
      <c r="H10" s="9" t="s">
        <v>14</v>
      </c>
      <c r="I10" s="5" t="s">
        <v>0</v>
      </c>
      <c r="J10" s="6" t="s">
        <v>11</v>
      </c>
    </row>
    <row r="11" spans="1:10" ht="41.25" customHeight="1" x14ac:dyDescent="0.25">
      <c r="A11" s="7">
        <v>3</v>
      </c>
      <c r="B11" s="14" t="s">
        <v>27</v>
      </c>
      <c r="C11" s="12" t="s">
        <v>28</v>
      </c>
      <c r="D11" s="10" t="s">
        <v>24</v>
      </c>
      <c r="E11" s="11">
        <v>6</v>
      </c>
      <c r="F11" s="1">
        <v>33312</v>
      </c>
      <c r="G11" s="18">
        <f t="shared" si="0"/>
        <v>199872</v>
      </c>
      <c r="H11" s="9" t="s">
        <v>14</v>
      </c>
      <c r="I11" s="5" t="s">
        <v>0</v>
      </c>
      <c r="J11" s="6" t="s">
        <v>11</v>
      </c>
    </row>
    <row r="12" spans="1:10" ht="36" customHeight="1" x14ac:dyDescent="0.25">
      <c r="A12" s="8">
        <v>4</v>
      </c>
      <c r="B12" s="14" t="s">
        <v>29</v>
      </c>
      <c r="C12" s="12" t="s">
        <v>30</v>
      </c>
      <c r="D12" s="10" t="s">
        <v>24</v>
      </c>
      <c r="E12" s="11">
        <v>26</v>
      </c>
      <c r="F12" s="1">
        <v>14675</v>
      </c>
      <c r="G12" s="18">
        <f t="shared" si="0"/>
        <v>381550</v>
      </c>
      <c r="H12" s="9" t="s">
        <v>14</v>
      </c>
      <c r="I12" s="5" t="s">
        <v>0</v>
      </c>
      <c r="J12" s="6" t="s">
        <v>11</v>
      </c>
    </row>
    <row r="13" spans="1:10" ht="36.75" customHeight="1" x14ac:dyDescent="0.25">
      <c r="A13" s="7">
        <v>5</v>
      </c>
      <c r="B13" s="16" t="s">
        <v>31</v>
      </c>
      <c r="C13" s="12" t="s">
        <v>32</v>
      </c>
      <c r="D13" s="5" t="s">
        <v>24</v>
      </c>
      <c r="E13" s="5">
        <v>3</v>
      </c>
      <c r="F13" s="1">
        <v>16345</v>
      </c>
      <c r="G13" s="18">
        <f t="shared" si="0"/>
        <v>49035</v>
      </c>
      <c r="H13" s="9" t="s">
        <v>14</v>
      </c>
      <c r="I13" s="5" t="s">
        <v>0</v>
      </c>
      <c r="J13" s="6" t="s">
        <v>11</v>
      </c>
    </row>
    <row r="14" spans="1:10" ht="35.25" customHeight="1" x14ac:dyDescent="0.25">
      <c r="A14" s="8">
        <v>6</v>
      </c>
      <c r="B14" s="14" t="s">
        <v>33</v>
      </c>
      <c r="C14" s="12" t="s">
        <v>34</v>
      </c>
      <c r="D14" s="10" t="s">
        <v>24</v>
      </c>
      <c r="E14" s="11">
        <v>15</v>
      </c>
      <c r="F14" s="1">
        <v>17399</v>
      </c>
      <c r="G14" s="18">
        <f t="shared" si="0"/>
        <v>260985</v>
      </c>
      <c r="H14" s="9" t="s">
        <v>14</v>
      </c>
      <c r="I14" s="5" t="s">
        <v>0</v>
      </c>
      <c r="J14" s="6" t="s">
        <v>11</v>
      </c>
    </row>
    <row r="15" spans="1:10" ht="47.25" x14ac:dyDescent="0.25">
      <c r="A15" s="7">
        <v>7</v>
      </c>
      <c r="B15" s="13" t="s">
        <v>35</v>
      </c>
      <c r="C15" s="12" t="s">
        <v>36</v>
      </c>
      <c r="D15" s="10" t="s">
        <v>24</v>
      </c>
      <c r="E15" s="11">
        <v>40</v>
      </c>
      <c r="F15" s="1">
        <v>12424</v>
      </c>
      <c r="G15" s="18">
        <f t="shared" si="0"/>
        <v>496960</v>
      </c>
      <c r="H15" s="9" t="s">
        <v>14</v>
      </c>
      <c r="I15" s="5" t="s">
        <v>0</v>
      </c>
      <c r="J15" s="6" t="s">
        <v>11</v>
      </c>
    </row>
    <row r="16" spans="1:10" ht="47.25" x14ac:dyDescent="0.25">
      <c r="A16" s="8">
        <v>8</v>
      </c>
      <c r="B16" s="14" t="s">
        <v>37</v>
      </c>
      <c r="C16" s="12" t="s">
        <v>38</v>
      </c>
      <c r="D16" s="10" t="s">
        <v>24</v>
      </c>
      <c r="E16" s="11">
        <v>30</v>
      </c>
      <c r="F16" s="1">
        <v>12698</v>
      </c>
      <c r="G16" s="18">
        <f t="shared" si="0"/>
        <v>380940</v>
      </c>
      <c r="H16" s="9" t="s">
        <v>14</v>
      </c>
      <c r="I16" s="5" t="s">
        <v>0</v>
      </c>
      <c r="J16" s="6" t="s">
        <v>11</v>
      </c>
    </row>
    <row r="17" spans="1:10" ht="40.5" customHeight="1" x14ac:dyDescent="0.25">
      <c r="A17" s="7">
        <v>9</v>
      </c>
      <c r="B17" s="14" t="s">
        <v>39</v>
      </c>
      <c r="C17" s="12" t="s">
        <v>40</v>
      </c>
      <c r="D17" s="10" t="s">
        <v>24</v>
      </c>
      <c r="E17" s="11">
        <v>18</v>
      </c>
      <c r="F17" s="1">
        <v>19297</v>
      </c>
      <c r="G17" s="18">
        <f t="shared" si="0"/>
        <v>347346</v>
      </c>
      <c r="H17" s="9" t="s">
        <v>14</v>
      </c>
      <c r="I17" s="5" t="s">
        <v>0</v>
      </c>
      <c r="J17" s="6" t="s">
        <v>11</v>
      </c>
    </row>
    <row r="18" spans="1:10" ht="47.25" x14ac:dyDescent="0.25">
      <c r="A18" s="8">
        <v>10</v>
      </c>
      <c r="B18" s="14" t="s">
        <v>41</v>
      </c>
      <c r="C18" s="12" t="s">
        <v>42</v>
      </c>
      <c r="D18" s="10" t="s">
        <v>24</v>
      </c>
      <c r="E18" s="11">
        <v>20</v>
      </c>
      <c r="F18" s="1">
        <v>34411</v>
      </c>
      <c r="G18" s="18">
        <f t="shared" si="0"/>
        <v>688220</v>
      </c>
      <c r="H18" s="9" t="s">
        <v>14</v>
      </c>
      <c r="I18" s="5" t="s">
        <v>0</v>
      </c>
      <c r="J18" s="6" t="s">
        <v>11</v>
      </c>
    </row>
    <row r="19" spans="1:10" ht="47.25" x14ac:dyDescent="0.25">
      <c r="A19" s="7">
        <v>11</v>
      </c>
      <c r="B19" s="14" t="s">
        <v>43</v>
      </c>
      <c r="C19" s="12" t="s">
        <v>44</v>
      </c>
      <c r="D19" s="10" t="s">
        <v>24</v>
      </c>
      <c r="E19" s="11">
        <v>20</v>
      </c>
      <c r="F19" s="1">
        <v>51212</v>
      </c>
      <c r="G19" s="18">
        <f t="shared" si="0"/>
        <v>1024240</v>
      </c>
      <c r="H19" s="9" t="s">
        <v>14</v>
      </c>
      <c r="I19" s="5" t="s">
        <v>0</v>
      </c>
      <c r="J19" s="6" t="s">
        <v>11</v>
      </c>
    </row>
    <row r="20" spans="1:10" ht="47.25" x14ac:dyDescent="0.25">
      <c r="A20" s="8">
        <v>12</v>
      </c>
      <c r="B20" s="14" t="s">
        <v>45</v>
      </c>
      <c r="C20" s="12" t="s">
        <v>46</v>
      </c>
      <c r="D20" s="10" t="s">
        <v>24</v>
      </c>
      <c r="E20" s="11">
        <v>6</v>
      </c>
      <c r="F20" s="1">
        <v>10094</v>
      </c>
      <c r="G20" s="18">
        <f t="shared" si="0"/>
        <v>60564</v>
      </c>
      <c r="H20" s="9" t="s">
        <v>14</v>
      </c>
      <c r="I20" s="5" t="s">
        <v>0</v>
      </c>
      <c r="J20" s="6" t="s">
        <v>11</v>
      </c>
    </row>
    <row r="21" spans="1:10" ht="47.25" x14ac:dyDescent="0.25">
      <c r="A21" s="7">
        <v>13</v>
      </c>
      <c r="B21" s="14" t="s">
        <v>47</v>
      </c>
      <c r="C21" s="12" t="s">
        <v>48</v>
      </c>
      <c r="D21" s="10" t="s">
        <v>24</v>
      </c>
      <c r="E21" s="11">
        <v>24</v>
      </c>
      <c r="F21" s="1">
        <v>57541</v>
      </c>
      <c r="G21" s="18">
        <f t="shared" si="0"/>
        <v>1380984</v>
      </c>
      <c r="H21" s="9" t="s">
        <v>14</v>
      </c>
      <c r="I21" s="5" t="s">
        <v>0</v>
      </c>
      <c r="J21" s="6" t="s">
        <v>11</v>
      </c>
    </row>
    <row r="22" spans="1:10" ht="47.25" x14ac:dyDescent="0.25">
      <c r="A22" s="8">
        <v>14</v>
      </c>
      <c r="B22" s="14" t="s">
        <v>49</v>
      </c>
      <c r="C22" s="12" t="s">
        <v>50</v>
      </c>
      <c r="D22" s="10" t="s">
        <v>24</v>
      </c>
      <c r="E22" s="11">
        <v>20</v>
      </c>
      <c r="F22" s="1">
        <v>9752</v>
      </c>
      <c r="G22" s="18">
        <f t="shared" si="0"/>
        <v>195040</v>
      </c>
      <c r="H22" s="9" t="s">
        <v>14</v>
      </c>
      <c r="I22" s="5" t="s">
        <v>0</v>
      </c>
      <c r="J22" s="6" t="s">
        <v>11</v>
      </c>
    </row>
    <row r="23" spans="1:10" ht="47.25" x14ac:dyDescent="0.25">
      <c r="A23" s="7">
        <v>15</v>
      </c>
      <c r="B23" s="14" t="s">
        <v>51</v>
      </c>
      <c r="C23" s="12" t="s">
        <v>52</v>
      </c>
      <c r="D23" s="10" t="s">
        <v>24</v>
      </c>
      <c r="E23" s="11">
        <v>15</v>
      </c>
      <c r="F23" s="1">
        <v>19297</v>
      </c>
      <c r="G23" s="18">
        <f t="shared" si="0"/>
        <v>289455</v>
      </c>
      <c r="H23" s="9" t="s">
        <v>14</v>
      </c>
      <c r="I23" s="5" t="s">
        <v>0</v>
      </c>
      <c r="J23" s="6" t="s">
        <v>11</v>
      </c>
    </row>
    <row r="24" spans="1:10" ht="36.75" customHeight="1" x14ac:dyDescent="0.25">
      <c r="A24" s="8">
        <v>16</v>
      </c>
      <c r="B24" s="14" t="s">
        <v>53</v>
      </c>
      <c r="C24" s="12" t="s">
        <v>54</v>
      </c>
      <c r="D24" s="10" t="s">
        <v>24</v>
      </c>
      <c r="E24" s="11">
        <v>10</v>
      </c>
      <c r="F24" s="1">
        <v>21411</v>
      </c>
      <c r="G24" s="18">
        <f t="shared" si="0"/>
        <v>214110</v>
      </c>
      <c r="H24" s="9" t="s">
        <v>14</v>
      </c>
      <c r="I24" s="5" t="s">
        <v>0</v>
      </c>
      <c r="J24" s="6" t="s">
        <v>11</v>
      </c>
    </row>
    <row r="25" spans="1:10" ht="33" customHeight="1" x14ac:dyDescent="0.25">
      <c r="A25" s="7">
        <v>17</v>
      </c>
      <c r="B25" s="17" t="s">
        <v>55</v>
      </c>
      <c r="C25" s="18" t="s">
        <v>56</v>
      </c>
      <c r="D25" s="18" t="s">
        <v>24</v>
      </c>
      <c r="E25" s="18">
        <v>24</v>
      </c>
      <c r="F25" s="1">
        <v>25550</v>
      </c>
      <c r="G25" s="18">
        <f t="shared" si="0"/>
        <v>613200</v>
      </c>
      <c r="H25" s="19" t="s">
        <v>14</v>
      </c>
      <c r="I25" s="19" t="s">
        <v>0</v>
      </c>
      <c r="J25" s="19" t="s">
        <v>11</v>
      </c>
    </row>
    <row r="26" spans="1:10" ht="43.5" customHeight="1" x14ac:dyDescent="0.25">
      <c r="A26" s="8">
        <v>18</v>
      </c>
      <c r="B26" s="18" t="s">
        <v>57</v>
      </c>
      <c r="C26" s="18" t="s">
        <v>58</v>
      </c>
      <c r="D26" s="18" t="s">
        <v>24</v>
      </c>
      <c r="E26" s="18">
        <v>15</v>
      </c>
      <c r="F26" s="1">
        <v>50898</v>
      </c>
      <c r="G26" s="18">
        <f t="shared" si="0"/>
        <v>763470</v>
      </c>
      <c r="H26" s="19" t="s">
        <v>14</v>
      </c>
      <c r="I26" s="19" t="s">
        <v>0</v>
      </c>
      <c r="J26" s="19" t="s">
        <v>11</v>
      </c>
    </row>
    <row r="27" spans="1:10" ht="33" customHeight="1" x14ac:dyDescent="0.25">
      <c r="A27" s="7">
        <v>19</v>
      </c>
      <c r="B27" s="18" t="s">
        <v>59</v>
      </c>
      <c r="C27" s="18" t="s">
        <v>60</v>
      </c>
      <c r="D27" s="18" t="s">
        <v>24</v>
      </c>
      <c r="E27" s="18">
        <v>25</v>
      </c>
      <c r="F27" s="1">
        <v>124648</v>
      </c>
      <c r="G27" s="18">
        <f t="shared" si="0"/>
        <v>3116200</v>
      </c>
      <c r="H27" s="19" t="s">
        <v>14</v>
      </c>
      <c r="I27" s="19" t="s">
        <v>0</v>
      </c>
      <c r="J27" s="19" t="s">
        <v>11</v>
      </c>
    </row>
    <row r="28" spans="1:10" ht="41.25" customHeight="1" x14ac:dyDescent="0.25">
      <c r="A28" s="8">
        <v>20</v>
      </c>
      <c r="B28" s="18" t="s">
        <v>61</v>
      </c>
      <c r="C28" s="18" t="s">
        <v>62</v>
      </c>
      <c r="D28" s="18" t="s">
        <v>24</v>
      </c>
      <c r="E28" s="18">
        <v>20</v>
      </c>
      <c r="F28" s="18">
        <v>36185</v>
      </c>
      <c r="G28" s="18">
        <f t="shared" si="0"/>
        <v>723700</v>
      </c>
      <c r="H28" s="19" t="s">
        <v>14</v>
      </c>
      <c r="I28" s="19" t="s">
        <v>0</v>
      </c>
      <c r="J28" s="19" t="s">
        <v>11</v>
      </c>
    </row>
    <row r="29" spans="1:10" ht="21" customHeight="1" x14ac:dyDescent="0.25">
      <c r="A29" s="7">
        <v>21</v>
      </c>
      <c r="B29" s="18" t="s">
        <v>63</v>
      </c>
      <c r="C29" s="18" t="s">
        <v>64</v>
      </c>
      <c r="D29" s="18" t="s">
        <v>24</v>
      </c>
      <c r="E29" s="18">
        <v>24</v>
      </c>
      <c r="F29" s="1">
        <v>5161</v>
      </c>
      <c r="G29" s="18">
        <f t="shared" si="0"/>
        <v>123864</v>
      </c>
      <c r="H29" s="19" t="s">
        <v>14</v>
      </c>
      <c r="I29" s="19" t="s">
        <v>0</v>
      </c>
      <c r="J29" s="19" t="s">
        <v>11</v>
      </c>
    </row>
    <row r="30" spans="1:10" ht="21.75" customHeight="1" x14ac:dyDescent="0.25">
      <c r="A30" s="8">
        <v>22</v>
      </c>
      <c r="B30" s="18" t="s">
        <v>65</v>
      </c>
      <c r="C30" s="18" t="s">
        <v>66</v>
      </c>
      <c r="D30" s="18" t="s">
        <v>24</v>
      </c>
      <c r="E30" s="18">
        <v>2</v>
      </c>
      <c r="F30" s="18">
        <v>10424</v>
      </c>
      <c r="G30" s="18">
        <f t="shared" si="0"/>
        <v>20848</v>
      </c>
      <c r="H30" s="19" t="s">
        <v>14</v>
      </c>
      <c r="I30" s="19" t="s">
        <v>0</v>
      </c>
      <c r="J30" s="19" t="s">
        <v>11</v>
      </c>
    </row>
    <row r="31" spans="1:10" ht="17.25" customHeight="1" x14ac:dyDescent="0.25">
      <c r="A31" s="7">
        <v>23</v>
      </c>
      <c r="B31" s="18" t="s">
        <v>67</v>
      </c>
      <c r="C31" s="18" t="s">
        <v>68</v>
      </c>
      <c r="D31" s="18" t="s">
        <v>24</v>
      </c>
      <c r="E31" s="18">
        <v>2</v>
      </c>
      <c r="F31" s="18">
        <v>5161</v>
      </c>
      <c r="G31" s="18">
        <f t="shared" si="0"/>
        <v>10322</v>
      </c>
      <c r="H31" s="19" t="s">
        <v>14</v>
      </c>
      <c r="I31" s="19" t="s">
        <v>0</v>
      </c>
      <c r="J31" s="19" t="s">
        <v>11</v>
      </c>
    </row>
    <row r="32" spans="1:10" ht="19.5" customHeight="1" x14ac:dyDescent="0.25">
      <c r="A32" s="8">
        <v>24</v>
      </c>
      <c r="B32" s="18" t="s">
        <v>69</v>
      </c>
      <c r="C32" s="19" t="s">
        <v>70</v>
      </c>
      <c r="D32" s="18" t="s">
        <v>71</v>
      </c>
      <c r="E32" s="18">
        <v>10</v>
      </c>
      <c r="F32" s="18">
        <v>39960</v>
      </c>
      <c r="G32" s="18">
        <f t="shared" si="0"/>
        <v>399600</v>
      </c>
      <c r="H32" s="19" t="s">
        <v>14</v>
      </c>
      <c r="I32" s="19" t="s">
        <v>0</v>
      </c>
      <c r="J32" s="19" t="s">
        <v>11</v>
      </c>
    </row>
    <row r="33" spans="1:10" ht="24" customHeight="1" x14ac:dyDescent="0.25">
      <c r="A33" s="7">
        <v>25</v>
      </c>
      <c r="B33" s="18" t="s">
        <v>72</v>
      </c>
      <c r="C33" s="18" t="s">
        <v>73</v>
      </c>
      <c r="D33" s="18" t="s">
        <v>71</v>
      </c>
      <c r="E33" s="18">
        <v>2</v>
      </c>
      <c r="F33" s="18">
        <v>62403</v>
      </c>
      <c r="G33" s="18">
        <f t="shared" si="0"/>
        <v>124806</v>
      </c>
      <c r="H33" s="19" t="s">
        <v>14</v>
      </c>
      <c r="I33" s="19" t="s">
        <v>0</v>
      </c>
      <c r="J33" s="19" t="s">
        <v>11</v>
      </c>
    </row>
    <row r="34" spans="1:10" ht="21.75" customHeight="1" x14ac:dyDescent="0.25">
      <c r="A34" s="8">
        <v>26</v>
      </c>
      <c r="B34" s="18" t="s">
        <v>74</v>
      </c>
      <c r="C34" s="18" t="s">
        <v>75</v>
      </c>
      <c r="D34" s="18" t="s">
        <v>76</v>
      </c>
      <c r="E34" s="18">
        <v>1</v>
      </c>
      <c r="F34" s="18">
        <v>77148</v>
      </c>
      <c r="G34" s="18">
        <f t="shared" si="0"/>
        <v>77148</v>
      </c>
      <c r="H34" s="19" t="s">
        <v>14</v>
      </c>
      <c r="I34" s="19" t="s">
        <v>0</v>
      </c>
      <c r="J34" s="19" t="s">
        <v>11</v>
      </c>
    </row>
    <row r="35" spans="1:10" ht="23.25" customHeight="1" x14ac:dyDescent="0.25">
      <c r="A35" s="7">
        <v>27</v>
      </c>
      <c r="B35" s="18" t="s">
        <v>77</v>
      </c>
      <c r="C35" s="18" t="s">
        <v>78</v>
      </c>
      <c r="D35" s="18" t="s">
        <v>76</v>
      </c>
      <c r="E35" s="18">
        <v>1</v>
      </c>
      <c r="F35" s="18">
        <v>57334</v>
      </c>
      <c r="G35" s="18">
        <f t="shared" si="0"/>
        <v>57334</v>
      </c>
      <c r="H35" s="19" t="s">
        <v>14</v>
      </c>
      <c r="I35" s="19" t="s">
        <v>0</v>
      </c>
      <c r="J35" s="19" t="s">
        <v>11</v>
      </c>
    </row>
    <row r="36" spans="1:10" ht="24" customHeight="1" x14ac:dyDescent="0.25">
      <c r="A36" s="8">
        <v>28</v>
      </c>
      <c r="B36" s="18" t="s">
        <v>79</v>
      </c>
      <c r="C36" s="18" t="s">
        <v>80</v>
      </c>
      <c r="D36" s="18" t="s">
        <v>76</v>
      </c>
      <c r="E36" s="18">
        <v>4</v>
      </c>
      <c r="F36" s="18">
        <v>21771</v>
      </c>
      <c r="G36" s="18">
        <f t="shared" si="0"/>
        <v>87084</v>
      </c>
      <c r="H36" s="19" t="s">
        <v>14</v>
      </c>
      <c r="I36" s="19" t="s">
        <v>0</v>
      </c>
      <c r="J36" s="19" t="s">
        <v>11</v>
      </c>
    </row>
    <row r="37" spans="1:10" ht="23.25" customHeight="1" x14ac:dyDescent="0.25">
      <c r="A37" s="7">
        <v>29</v>
      </c>
      <c r="B37" s="18" t="s">
        <v>81</v>
      </c>
      <c r="C37" s="18" t="s">
        <v>82</v>
      </c>
      <c r="D37" s="18" t="s">
        <v>71</v>
      </c>
      <c r="E37" s="18">
        <v>2</v>
      </c>
      <c r="F37" s="18">
        <v>616046</v>
      </c>
      <c r="G37" s="18">
        <f t="shared" si="0"/>
        <v>1232092</v>
      </c>
      <c r="H37" s="19" t="s">
        <v>14</v>
      </c>
      <c r="I37" s="19" t="s">
        <v>0</v>
      </c>
      <c r="J37" s="19" t="s">
        <v>11</v>
      </c>
    </row>
    <row r="38" spans="1:10" ht="26.25" customHeight="1" x14ac:dyDescent="0.25">
      <c r="A38" s="8">
        <v>30</v>
      </c>
      <c r="B38" s="18" t="s">
        <v>83</v>
      </c>
      <c r="C38" s="18" t="s">
        <v>84</v>
      </c>
      <c r="D38" s="18" t="s">
        <v>71</v>
      </c>
      <c r="E38" s="18">
        <v>1</v>
      </c>
      <c r="F38" s="18">
        <v>57334</v>
      </c>
      <c r="G38" s="18">
        <f t="shared" si="0"/>
        <v>57334</v>
      </c>
      <c r="H38" s="19" t="s">
        <v>14</v>
      </c>
      <c r="I38" s="19" t="s">
        <v>0</v>
      </c>
      <c r="J38" s="19" t="s">
        <v>11</v>
      </c>
    </row>
    <row r="39" spans="1:10" ht="18.75" customHeight="1" x14ac:dyDescent="0.25">
      <c r="A39" s="7">
        <v>31</v>
      </c>
      <c r="B39" s="18" t="s">
        <v>85</v>
      </c>
      <c r="C39" s="18" t="s">
        <v>86</v>
      </c>
      <c r="D39" s="18" t="s">
        <v>71</v>
      </c>
      <c r="E39" s="18">
        <v>1</v>
      </c>
      <c r="F39" s="18">
        <v>77148</v>
      </c>
      <c r="G39" s="18">
        <f t="shared" si="0"/>
        <v>77148</v>
      </c>
      <c r="H39" s="19" t="s">
        <v>14</v>
      </c>
      <c r="I39" s="19" t="s">
        <v>0</v>
      </c>
      <c r="J39" s="19" t="s">
        <v>11</v>
      </c>
    </row>
    <row r="40" spans="1:10" ht="19.5" customHeight="1" x14ac:dyDescent="0.25">
      <c r="A40" s="8">
        <v>32</v>
      </c>
      <c r="B40" s="18" t="s">
        <v>87</v>
      </c>
      <c r="C40" s="18" t="s">
        <v>87</v>
      </c>
      <c r="D40" s="18" t="s">
        <v>71</v>
      </c>
      <c r="E40" s="18">
        <v>20</v>
      </c>
      <c r="F40" s="18">
        <v>57794</v>
      </c>
      <c r="G40" s="18">
        <f t="shared" si="0"/>
        <v>1155880</v>
      </c>
      <c r="H40" s="19" t="s">
        <v>14</v>
      </c>
      <c r="I40" s="19" t="s">
        <v>0</v>
      </c>
      <c r="J40" s="19" t="s">
        <v>11</v>
      </c>
    </row>
    <row r="41" spans="1:10" ht="23.25" customHeight="1" x14ac:dyDescent="0.25">
      <c r="A41" s="7">
        <v>33</v>
      </c>
      <c r="B41" s="18" t="s">
        <v>88</v>
      </c>
      <c r="C41" s="19" t="s">
        <v>89</v>
      </c>
      <c r="D41" s="18" t="s">
        <v>12</v>
      </c>
      <c r="E41" s="18">
        <v>2</v>
      </c>
      <c r="F41" s="18">
        <v>62278</v>
      </c>
      <c r="G41" s="18">
        <f t="shared" si="0"/>
        <v>124556</v>
      </c>
      <c r="H41" s="19" t="s">
        <v>14</v>
      </c>
      <c r="I41" s="19" t="s">
        <v>0</v>
      </c>
      <c r="J41" s="19" t="s">
        <v>11</v>
      </c>
    </row>
    <row r="42" spans="1:10" ht="28.5" customHeight="1" x14ac:dyDescent="0.25">
      <c r="A42" s="8">
        <v>34</v>
      </c>
      <c r="B42" s="18" t="s">
        <v>90</v>
      </c>
      <c r="C42" s="19" t="s">
        <v>91</v>
      </c>
      <c r="D42" s="18" t="s">
        <v>12</v>
      </c>
      <c r="E42" s="18">
        <v>2</v>
      </c>
      <c r="F42" s="18">
        <v>59868</v>
      </c>
      <c r="G42" s="18">
        <f t="shared" si="0"/>
        <v>119736</v>
      </c>
      <c r="H42" s="19" t="s">
        <v>14</v>
      </c>
      <c r="I42" s="19" t="s">
        <v>0</v>
      </c>
      <c r="J42" s="19" t="s">
        <v>11</v>
      </c>
    </row>
    <row r="43" spans="1:10" ht="22.5" customHeight="1" x14ac:dyDescent="0.25">
      <c r="A43" s="7">
        <v>35</v>
      </c>
      <c r="B43" s="18" t="s">
        <v>92</v>
      </c>
      <c r="C43" s="18" t="s">
        <v>93</v>
      </c>
      <c r="D43" s="18" t="s">
        <v>12</v>
      </c>
      <c r="E43" s="18">
        <v>2</v>
      </c>
      <c r="F43" s="18">
        <v>19803</v>
      </c>
      <c r="G43" s="18">
        <f t="shared" si="0"/>
        <v>39606</v>
      </c>
      <c r="H43" s="19" t="s">
        <v>14</v>
      </c>
      <c r="I43" s="19" t="s">
        <v>0</v>
      </c>
      <c r="J43" s="19" t="s">
        <v>11</v>
      </c>
    </row>
    <row r="44" spans="1:10" ht="32.25" customHeight="1" x14ac:dyDescent="0.25">
      <c r="A44" s="8">
        <v>36</v>
      </c>
      <c r="B44" s="19" t="s">
        <v>94</v>
      </c>
      <c r="C44" s="19" t="s">
        <v>95</v>
      </c>
      <c r="D44" s="19" t="s">
        <v>12</v>
      </c>
      <c r="E44" s="18">
        <v>2</v>
      </c>
      <c r="F44" s="18">
        <v>94169</v>
      </c>
      <c r="G44" s="18">
        <f t="shared" si="0"/>
        <v>188338</v>
      </c>
      <c r="H44" s="19" t="s">
        <v>14</v>
      </c>
      <c r="I44" s="19" t="s">
        <v>0</v>
      </c>
      <c r="J44" s="19" t="s">
        <v>11</v>
      </c>
    </row>
    <row r="45" spans="1:10" ht="24" customHeight="1" x14ac:dyDescent="0.25">
      <c r="A45" s="7">
        <v>37</v>
      </c>
      <c r="B45" s="18" t="s">
        <v>96</v>
      </c>
      <c r="C45" s="18" t="s">
        <v>97</v>
      </c>
      <c r="D45" s="18" t="s">
        <v>12</v>
      </c>
      <c r="E45" s="18">
        <v>2</v>
      </c>
      <c r="F45" s="18">
        <v>102382</v>
      </c>
      <c r="G45" s="18">
        <f t="shared" si="0"/>
        <v>204764</v>
      </c>
      <c r="H45" s="19" t="s">
        <v>14</v>
      </c>
      <c r="I45" s="19" t="s">
        <v>0</v>
      </c>
      <c r="J45" s="19" t="s">
        <v>11</v>
      </c>
    </row>
    <row r="46" spans="1:10" ht="27.75" customHeight="1" x14ac:dyDescent="0.25">
      <c r="A46" s="8">
        <v>38</v>
      </c>
      <c r="B46" s="18" t="s">
        <v>98</v>
      </c>
      <c r="C46" s="18" t="s">
        <v>99</v>
      </c>
      <c r="D46" s="18" t="s">
        <v>12</v>
      </c>
      <c r="E46" s="18">
        <v>1</v>
      </c>
      <c r="F46" s="18">
        <v>187243</v>
      </c>
      <c r="G46" s="18">
        <f t="shared" si="0"/>
        <v>187243</v>
      </c>
      <c r="H46" s="19" t="s">
        <v>14</v>
      </c>
      <c r="I46" s="19" t="s">
        <v>0</v>
      </c>
      <c r="J46" s="19" t="s">
        <v>11</v>
      </c>
    </row>
    <row r="47" spans="1:10" ht="32.25" customHeight="1" x14ac:dyDescent="0.25">
      <c r="A47" s="7">
        <v>39</v>
      </c>
      <c r="B47" s="18" t="s">
        <v>100</v>
      </c>
      <c r="C47" s="18" t="s">
        <v>101</v>
      </c>
      <c r="D47" s="18" t="s">
        <v>12</v>
      </c>
      <c r="E47" s="18">
        <v>1</v>
      </c>
      <c r="F47" s="18">
        <v>271010</v>
      </c>
      <c r="G47" s="18">
        <f t="shared" si="0"/>
        <v>271010</v>
      </c>
      <c r="H47" s="19" t="s">
        <v>14</v>
      </c>
      <c r="I47" s="19" t="s">
        <v>0</v>
      </c>
      <c r="J47" s="19" t="s">
        <v>11</v>
      </c>
    </row>
    <row r="48" spans="1:10" ht="17.25" customHeight="1" x14ac:dyDescent="0.25">
      <c r="A48" s="8">
        <v>40</v>
      </c>
      <c r="B48" s="18" t="s">
        <v>102</v>
      </c>
      <c r="C48" s="18" t="s">
        <v>103</v>
      </c>
      <c r="D48" s="18" t="s">
        <v>12</v>
      </c>
      <c r="E48" s="18">
        <v>2</v>
      </c>
      <c r="F48" s="18">
        <v>98980</v>
      </c>
      <c r="G48" s="18">
        <f t="shared" si="0"/>
        <v>197960</v>
      </c>
      <c r="H48" s="19" t="s">
        <v>14</v>
      </c>
      <c r="I48" s="19" t="s">
        <v>0</v>
      </c>
      <c r="J48" s="19" t="s">
        <v>11</v>
      </c>
    </row>
    <row r="49" spans="1:10" ht="24" customHeight="1" x14ac:dyDescent="0.25">
      <c r="A49" s="7">
        <v>41</v>
      </c>
      <c r="B49" s="18" t="s">
        <v>104</v>
      </c>
      <c r="C49" s="18" t="s">
        <v>105</v>
      </c>
      <c r="D49" s="18" t="s">
        <v>12</v>
      </c>
      <c r="E49" s="18">
        <v>2</v>
      </c>
      <c r="F49" s="18">
        <v>100197</v>
      </c>
      <c r="G49" s="18">
        <f t="shared" si="0"/>
        <v>200394</v>
      </c>
      <c r="H49" s="19" t="s">
        <v>14</v>
      </c>
      <c r="I49" s="19" t="s">
        <v>0</v>
      </c>
      <c r="J49" s="19" t="s">
        <v>11</v>
      </c>
    </row>
    <row r="50" spans="1:10" ht="22.5" customHeight="1" x14ac:dyDescent="0.25">
      <c r="A50" s="8">
        <v>42</v>
      </c>
      <c r="B50" s="18" t="s">
        <v>106</v>
      </c>
      <c r="C50" s="18" t="s">
        <v>107</v>
      </c>
      <c r="D50" s="18" t="s">
        <v>12</v>
      </c>
      <c r="E50" s="18">
        <v>2</v>
      </c>
      <c r="F50" s="18">
        <v>97865</v>
      </c>
      <c r="G50" s="18">
        <f t="shared" si="0"/>
        <v>195730</v>
      </c>
      <c r="H50" s="19" t="s">
        <v>14</v>
      </c>
      <c r="I50" s="19" t="s">
        <v>0</v>
      </c>
      <c r="J50" s="19" t="s">
        <v>11</v>
      </c>
    </row>
    <row r="51" spans="1:10" x14ac:dyDescent="0.25">
      <c r="B51" s="2" t="s">
        <v>15</v>
      </c>
      <c r="G51" s="2">
        <f>SUM(G9:G50)</f>
        <v>16819908</v>
      </c>
    </row>
    <row r="54" spans="1:10" x14ac:dyDescent="0.25">
      <c r="B54" s="2" t="s">
        <v>16</v>
      </c>
      <c r="D54" s="2" t="s">
        <v>17</v>
      </c>
    </row>
    <row r="56" spans="1:10" x14ac:dyDescent="0.25">
      <c r="B56" s="2" t="s">
        <v>18</v>
      </c>
      <c r="D56" s="2" t="s">
        <v>19</v>
      </c>
    </row>
    <row r="58" spans="1:10" x14ac:dyDescent="0.25">
      <c r="B58" s="2" t="s">
        <v>20</v>
      </c>
      <c r="D58" s="2" t="s">
        <v>21</v>
      </c>
    </row>
  </sheetData>
  <mergeCells count="1">
    <mergeCell ref="I4:J4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  <rowBreaks count="1" manualBreakCount="1">
    <brk id="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2023-02-23T09:12:20Z</dcterms:modified>
</cp:coreProperties>
</file>