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142\2023\заявка\ЗЦП 4\"/>
    </mc:Choice>
  </mc:AlternateContent>
  <xr:revisionPtr revIDLastSave="0" documentId="13_ncr:1_{40C1EF3B-13E5-48A9-9E8E-43B57EAE9AC6}" xr6:coauthVersionLast="47" xr6:coauthVersionMax="47" xr10:uidLastSave="{00000000-0000-0000-0000-000000000000}"/>
  <bookViews>
    <workbookView xWindow="-120" yWindow="-120" windowWidth="29040" windowHeight="15840" tabRatio="805" xr2:uid="{00000000-000D-0000-FFFF-FFFF00000000}"/>
  </bookViews>
  <sheets>
    <sheet name="Приложение к Объявлению" sheetId="32" r:id="rId1"/>
  </sheets>
  <definedNames>
    <definedName name="_xlnm._FilterDatabase" localSheetId="0" hidden="1">'Приложение к Объявлению'!$A$15:$J$58</definedName>
    <definedName name="_xlnm.Print_Area" localSheetId="0">'Приложение к Объявлению'!$A$1:$J$75</definedName>
  </definedNames>
  <calcPr calcId="191029"/>
</workbook>
</file>

<file path=xl/calcChain.xml><?xml version="1.0" encoding="utf-8"?>
<calcChain xmlns="http://schemas.openxmlformats.org/spreadsheetml/2006/main">
  <c r="G56" i="32" l="1"/>
  <c r="G55" i="32"/>
  <c r="G54" i="32"/>
  <c r="G53" i="32"/>
  <c r="G57" i="32"/>
  <c r="G52" i="32"/>
  <c r="G51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49" i="32"/>
  <c r="G50" i="32"/>
  <c r="G16" i="32"/>
  <c r="G58" i="32" l="1"/>
</calcChain>
</file>

<file path=xl/sharedStrings.xml><?xml version="1.0" encoding="utf-8"?>
<sst xmlns="http://schemas.openxmlformats.org/spreadsheetml/2006/main" count="278" uniqueCount="116">
  <si>
    <t>Ед. изм.</t>
  </si>
  <si>
    <t xml:space="preserve">Директору ВК ОЦК </t>
  </si>
  <si>
    <t xml:space="preserve"> </t>
  </si>
  <si>
    <t>Годовая заявка</t>
  </si>
  <si>
    <t>на приобретение товаров, работ и услуг</t>
  </si>
  <si>
    <t>на 2020 год.</t>
  </si>
  <si>
    <t xml:space="preserve">       Отдел___________________________________</t>
  </si>
  <si>
    <t>Х.Т. Жигитаеву</t>
  </si>
  <si>
    <t>Кол-во</t>
  </si>
  <si>
    <t>Срок поставки</t>
  </si>
  <si>
    <t>Место поставки товара</t>
  </si>
  <si>
    <t>Приложение 1 к Объявлению</t>
  </si>
  <si>
    <t>Условия поставки  (в соответствии с ИНКОТЕРМС 2020)</t>
  </si>
  <si>
    <t>DDP</t>
  </si>
  <si>
    <t>№ лота</t>
  </si>
  <si>
    <t>Наименование медицинских изделий</t>
  </si>
  <si>
    <t>в течении 3-х рабочих дней с момента получения заявки от Заказчика</t>
  </si>
  <si>
    <t>Цена, тенге</t>
  </si>
  <si>
    <t>Сумма, тенге</t>
  </si>
  <si>
    <t>г. Усть-Каменогорск, ул. Бурова 61</t>
  </si>
  <si>
    <t>итого</t>
  </si>
  <si>
    <t xml:space="preserve">заместитель главного врача </t>
  </si>
  <si>
    <t>Бесенгалиев Р М</t>
  </si>
  <si>
    <t>главная медсестра</t>
  </si>
  <si>
    <t>Жайлаубаева Н Т</t>
  </si>
  <si>
    <t>медсестра</t>
  </si>
  <si>
    <t>Ахметова Г</t>
  </si>
  <si>
    <t>қысқаша сипаттамасы</t>
  </si>
  <si>
    <t>Кассета: щелочная фосфатаза ALP IFCC, 2 поколение, 200 тестов</t>
  </si>
  <si>
    <t>Кассета: аланинаминотрансфераза ALTL на 500 тестов</t>
  </si>
  <si>
    <t>Кассета: альфа-амилаза AMYL, 2 поколение, 300 тестов</t>
  </si>
  <si>
    <t>Кассета: аспартат-аминотрансфераза ASTL на 500 тестов</t>
  </si>
  <si>
    <t>Кассета: гаммаглутамилтрансфераза GGT, 2 поколение, 400 тестов</t>
  </si>
  <si>
    <t>Кассета: COBAS INTEGRA: билирубин прямой BILD на 350 тестов</t>
  </si>
  <si>
    <t>Кассета: Билирубин общий специальный BILTS, 250 тестов</t>
  </si>
  <si>
    <t>Кассета: холестерин CHOL, 2 поколение, на 400 тестов</t>
  </si>
  <si>
    <t>Кассета: креатинин Яффе, CREAJ, 2 поколение, на 700 тестов</t>
  </si>
  <si>
    <t>Кассета: глюкоза,  GLUC HK,3 поколение, на 800 тестов</t>
  </si>
  <si>
    <t>Кассета: Холестерин высокой плотности HDL-C, 3 поколение, на 175 тестов</t>
  </si>
  <si>
    <t>Кассета: Железо IRON, 2 поколение, 200 тестов</t>
  </si>
  <si>
    <t>Кассета: Холестерин низкой плотности LDL-C, 2 поколение, на 175 тестов</t>
  </si>
  <si>
    <t>Кассета: общий белок ТР, 2 поколение, на 300 тестов</t>
  </si>
  <si>
    <t>Кассета: Триглицериды TRIGL на 250 тестов</t>
  </si>
  <si>
    <t>Кассета: Мочевая кислота UA, 2 поколение, на 400 тестов</t>
  </si>
  <si>
    <t>Кассета: Мочевина UREAL на 500 тестов</t>
  </si>
  <si>
    <t>Кассета: С-реактивный белок,CRP, 3 поколение 250 тестов</t>
  </si>
  <si>
    <t>Гликолизированный гемоглобин HbA1c, 3 поколоение, 150 тестов</t>
  </si>
  <si>
    <t>Кассета: ревматоидный фактор RF-II на 100 тестов</t>
  </si>
  <si>
    <t>ALP IFCC Gen.2 S, 200T,cobas c, Int</t>
  </si>
  <si>
    <t>ALTL, 500Tests, cobas c, Integra</t>
  </si>
  <si>
    <t>AMYL Gen.2 300Tests, cobas c, Integra</t>
  </si>
  <si>
    <t>ASTL, 500Tests, cobas c, Integra</t>
  </si>
  <si>
    <t>GGT Gen.2 400Tests, cobas c, Integra</t>
  </si>
  <si>
    <t>BIL-D, 350Tests, cobas c, Integra</t>
  </si>
  <si>
    <t>CHOL Hico Gen.2, 400 Tests, cobas c, Int</t>
  </si>
  <si>
    <t>CREAJ Gen.2, 700Tests, cobas c, Integra</t>
  </si>
  <si>
    <t>GLUC HK Gen.3, 800 Tests, cobas c, Int</t>
  </si>
  <si>
    <t>HDL-C Gen.3, 175Tests, cobas c, Integra</t>
  </si>
  <si>
    <t>IRON Gen.2, 200Tests, cobas c, Integra</t>
  </si>
  <si>
    <t>LDL-C Gen.2 175Tests, cobas c, Integra</t>
  </si>
  <si>
    <t>ТР Gen.2, 300Tests, cobas c, Integra</t>
  </si>
  <si>
    <t>TRIGL, 250Tests, cobas c, Integra</t>
  </si>
  <si>
    <t xml:space="preserve">UA Gen.2, 400Tests, cobas c, Integra </t>
  </si>
  <si>
    <t>UREAL, 500Tests, cobas c, Integra</t>
  </si>
  <si>
    <t>C-Reactive Protein Gen,3 (CRP)250 tests</t>
  </si>
  <si>
    <t>HbA1c TQ Gen.2 150Tests, cobas c 501</t>
  </si>
  <si>
    <t>RF-II, 100Tests, cobas c, Integra</t>
  </si>
  <si>
    <t>касета</t>
  </si>
  <si>
    <t>Детергент (раствор) NaOHD (41.2мл)</t>
  </si>
  <si>
    <t>Детергент (раствор) SMS(41.2мл)</t>
  </si>
  <si>
    <t>Растворитель для NaCL 9%   (39,2мл)</t>
  </si>
  <si>
    <t>Раствор для промывки образцов SMS (12*66мл)</t>
  </si>
  <si>
    <t>Реакционные ячейки на кобас 311 (18 сегмента)</t>
  </si>
  <si>
    <t>Sampl Cleaner 1</t>
  </si>
  <si>
    <t>Sampl Cleaner 2</t>
  </si>
  <si>
    <t>ЕСО-D Детергент 60,0 мл</t>
  </si>
  <si>
    <t>NaOH-D (41,2ml)</t>
  </si>
  <si>
    <t>SMS (41,2ml)</t>
  </si>
  <si>
    <t>Multiclean-Sample Probe Cleaner 2 (12×68 ml)</t>
  </si>
  <si>
    <t>Reaction cell sets for cobas c 311 (18 segments)</t>
  </si>
  <si>
    <t>12*59 ml</t>
  </si>
  <si>
    <t>12*68 ml</t>
  </si>
  <si>
    <t>Промыв.раствор, детергент 1(2*1,8л)</t>
  </si>
  <si>
    <t>Промыв.раствор, детергент 2(2*2л)</t>
  </si>
  <si>
    <t>Универсальный очиститель (12*59,5мл)</t>
  </si>
  <si>
    <t>Гемолизирующий реагент для гликированного гемоглобина (цельная кровь)(44мл)</t>
  </si>
  <si>
    <t>коробка</t>
  </si>
  <si>
    <t>HbAl c haemolyzing rgt
(AlCD2)-whole application (44ml)</t>
  </si>
  <si>
    <t>SMS-Sample Probe
Cleaner 2 (12×68 ml)</t>
  </si>
  <si>
    <t>Acid wash Solution-Cell
Detergent 2 (2×2 L)</t>
  </si>
  <si>
    <t>NaOH-D/Basic Wash-Cell
Detergent 1 (2×1,8 L)</t>
  </si>
  <si>
    <t>NaCL 9% Diluent
(39,2ml)</t>
  </si>
  <si>
    <t>Калибратор для Гликозилированный гемоглобина, 3*1 мл  Сobas  Integra</t>
  </si>
  <si>
    <t>Калибратор для липидов Сfas Lipids B уп. 3 фл. По 1 мл. Сobas  Integra</t>
  </si>
  <si>
    <t>Калибратор для протеинов Calibrator f.a.s. Proteins B уп. 5 фл. По 1 мл. Сobas  Integra</t>
  </si>
  <si>
    <t>Калибратор для автоматических систем Calibrator f.a.s. B уп. 12 фл. По 3 мл. Сobas  Integra</t>
  </si>
  <si>
    <t>Cfas 12×3ML</t>
  </si>
  <si>
    <t>Cfas HbAlс, 3×1ml</t>
  </si>
  <si>
    <t>Cfas Lipids 3×1ML</t>
  </si>
  <si>
    <t>Cfas Proteins 5×1ML</t>
  </si>
  <si>
    <t>Стандарт для ревмофактора PRECISET RF B уп. 5 фл. По 1 мл. Сobas  Integra</t>
  </si>
  <si>
    <t>PRECISET RF, 5*1ml</t>
  </si>
  <si>
    <t>Контроль Прецинорм гликолизированного гемоглобина 4*1 мл  Сobas  Integra</t>
  </si>
  <si>
    <t>Precicontrol HbA1c norm 4*1 ml</t>
  </si>
  <si>
    <t>Контроль Преципат гликолизированного гемоглобина 4*1 мл  Сobas  Integra</t>
  </si>
  <si>
    <t>Precicontrol HbA1c Path  4*1 ml</t>
  </si>
  <si>
    <t>Контроль для ревмофактора Controlset RF II, 4*1 мл (2 уровня)  Сobas  Integra</t>
  </si>
  <si>
    <t>Controlset RF II, 4×1ml (2 levels)</t>
  </si>
  <si>
    <t xml:space="preserve">ПрециКонтроль ClinChem Multi l,20×5 ml  Сobas  Integra </t>
  </si>
  <si>
    <t>ПрециКонтроль ClinChem Multi 2, 20×5 ml  Сobas  Integra</t>
  </si>
  <si>
    <t xml:space="preserve">PreciControl ClinChem Multi l,   20×5 ml  </t>
  </si>
  <si>
    <t xml:space="preserve">PreciControl ClinChem Multi 2, 20×5 ml  </t>
  </si>
  <si>
    <t>упак</t>
  </si>
  <si>
    <t>кассета</t>
  </si>
  <si>
    <t>BIL-TS, 250Tests, cobas c, Integra</t>
  </si>
  <si>
    <t xml:space="preserve">Реагенты и расходный материал для биохимического анализатора Cobas c311 plus фирмы Roche Diagnostics AG (Германия)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</si>
</sst>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Да&quot;;&quot;Да&quot;;&quot;Нет&quot;"/>
  </numFmts>
  <fonts count="20" x14ac:knownFonts="1">
    <font>
      <sz val="11"/>
      <color theme="1"/>
      <name val="Times New Roman"/>
      <family val="2"/>
      <charset val="204"/>
      <scheme val="minor"/>
    </font>
    <font>
      <sz val="10"/>
      <name val="MS Sans Serif"/>
      <family val="2"/>
      <charset val="204"/>
    </font>
    <font>
      <sz val="10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scheme val="minor"/>
    </font>
    <font>
      <sz val="9"/>
      <color theme="1"/>
      <name val="Times New Roman"/>
      <family val="2"/>
      <charset val="204"/>
      <scheme val="minor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  <font>
      <b/>
      <sz val="9"/>
      <color theme="1"/>
      <name val="Times New Roman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3" fillId="0" borderId="0"/>
    <xf numFmtId="164" fontId="12" fillId="0" borderId="0" applyFont="0" applyFill="0" applyBorder="0" applyAlignment="0" applyProtection="0"/>
    <xf numFmtId="0" fontId="14" fillId="0" borderId="0"/>
  </cellStyleXfs>
  <cellXfs count="43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15" fillId="0" borderId="1" xfId="5" applyFont="1" applyBorder="1" applyAlignment="1">
      <alignment vertical="center" wrapText="1" shrinkToFit="1"/>
    </xf>
    <xf numFmtId="49" fontId="8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 shrinkToFit="1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5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/>
    <xf numFmtId="0" fontId="16" fillId="0" borderId="1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 wrapText="1"/>
    </xf>
    <xf numFmtId="0" fontId="15" fillId="2" borderId="1" xfId="5" applyFont="1" applyFill="1" applyBorder="1" applyAlignment="1">
      <alignment vertical="center" wrapText="1" shrinkToFit="1"/>
    </xf>
    <xf numFmtId="0" fontId="15" fillId="2" borderId="1" xfId="3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vertical="top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top"/>
    </xf>
  </cellXfs>
  <cellStyles count="6">
    <cellStyle name="Normal_CEI_Cost_v2.00_UK" xfId="1" xr:uid="{00000000-0005-0000-0000-000000000000}"/>
    <cellStyle name="Normal_proposal" xfId="3" xr:uid="{00000000-0005-0000-0000-000001000000}"/>
    <cellStyle name="Обычный" xfId="0" builtinId="0"/>
    <cellStyle name="Обычный 2 2" xfId="5" xr:uid="{00000000-0005-0000-0000-000003000000}"/>
    <cellStyle name="Обычный 3" xfId="2" xr:uid="{00000000-0005-0000-0000-000004000000}"/>
    <cellStyle name="Финансовый 2" xfId="4" xr:uid="{00000000-0005-0000-0000-000005000000}"/>
  </cellStyles>
  <dxfs count="0"/>
  <tableStyles count="0" defaultTableStyle="TableStyleMedium9" defaultPivotStyle="PivotStyleLight16"/>
  <colors>
    <mruColors>
      <color rgb="FFFFFF66"/>
      <color rgb="FF00FF99"/>
      <color rgb="FFED6FE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Cambria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65"/>
  <sheetViews>
    <sheetView tabSelected="1" showWhiteSpace="0" view="pageBreakPreview" topLeftCell="A30" zoomScale="80" zoomScaleNormal="80" zoomScaleSheetLayoutView="80" workbookViewId="0">
      <selection activeCell="B13" sqref="B13"/>
    </sheetView>
  </sheetViews>
  <sheetFormatPr defaultColWidth="9.140625" defaultRowHeight="15" x14ac:dyDescent="0.25"/>
  <cols>
    <col min="1" max="1" width="6.7109375" style="3" customWidth="1"/>
    <col min="2" max="2" width="38.5703125" style="3" customWidth="1"/>
    <col min="3" max="3" width="32.140625" style="3" customWidth="1"/>
    <col min="4" max="4" width="14.85546875" style="4" customWidth="1"/>
    <col min="5" max="5" width="12.7109375" style="3" customWidth="1"/>
    <col min="6" max="6" width="12.42578125" style="19" bestFit="1" customWidth="1"/>
    <col min="7" max="7" width="14.7109375" style="19" customWidth="1"/>
    <col min="8" max="8" width="42.42578125" style="2" customWidth="1"/>
    <col min="9" max="9" width="20.7109375" style="5" customWidth="1"/>
    <col min="10" max="10" width="23.140625" style="2" customWidth="1"/>
  </cols>
  <sheetData>
    <row r="1" spans="1:10" ht="15" hidden="1" customHeight="1" x14ac:dyDescent="0.25"/>
    <row r="2" spans="1:10" ht="15.75" hidden="1" customHeight="1" x14ac:dyDescent="0.25">
      <c r="A2" s="6" t="s">
        <v>1</v>
      </c>
      <c r="B2" s="6"/>
      <c r="C2" s="6"/>
      <c r="D2" s="7"/>
      <c r="E2" s="6"/>
    </row>
    <row r="3" spans="1:10" ht="15.75" hidden="1" customHeight="1" x14ac:dyDescent="0.25">
      <c r="A3" s="6" t="s">
        <v>7</v>
      </c>
      <c r="B3" s="6"/>
      <c r="C3" s="6"/>
      <c r="D3" s="7"/>
      <c r="E3" s="6"/>
    </row>
    <row r="4" spans="1:10" ht="15.75" hidden="1" customHeight="1" x14ac:dyDescent="0.25">
      <c r="A4" s="6" t="s">
        <v>3</v>
      </c>
      <c r="B4" s="6"/>
      <c r="C4" s="6"/>
      <c r="D4" s="7"/>
      <c r="E4" s="6"/>
    </row>
    <row r="5" spans="1:10" ht="15.75" hidden="1" customHeight="1" x14ac:dyDescent="0.25">
      <c r="A5" s="6" t="s">
        <v>4</v>
      </c>
      <c r="B5" s="6"/>
      <c r="C5" s="6"/>
      <c r="D5" s="7"/>
      <c r="E5" s="6"/>
    </row>
    <row r="6" spans="1:10" ht="15.75" hidden="1" customHeight="1" x14ac:dyDescent="0.25">
      <c r="A6" s="6" t="s">
        <v>5</v>
      </c>
      <c r="B6" s="6"/>
      <c r="C6" s="6"/>
      <c r="D6" s="7"/>
      <c r="E6" s="6"/>
    </row>
    <row r="7" spans="1:10" ht="15.75" hidden="1" customHeight="1" x14ac:dyDescent="0.25">
      <c r="A7" s="8" t="s">
        <v>6</v>
      </c>
      <c r="B7" s="8"/>
      <c r="C7" s="8"/>
      <c r="D7" s="9"/>
      <c r="E7" s="8"/>
    </row>
    <row r="8" spans="1:10" ht="15.75" hidden="1" customHeight="1" x14ac:dyDescent="0.25">
      <c r="A8" s="8" t="s">
        <v>2</v>
      </c>
    </row>
    <row r="9" spans="1:10" ht="15.75" customHeight="1" x14ac:dyDescent="0.25">
      <c r="A9" s="8"/>
    </row>
    <row r="10" spans="1:10" ht="15.75" customHeight="1" x14ac:dyDescent="0.25">
      <c r="A10" s="8"/>
    </row>
    <row r="11" spans="1:10" ht="15.75" customHeight="1" x14ac:dyDescent="0.25">
      <c r="A11" s="8"/>
    </row>
    <row r="12" spans="1:10" ht="15.75" customHeight="1" x14ac:dyDescent="0.25">
      <c r="A12" s="8"/>
      <c r="I12" t="s">
        <v>11</v>
      </c>
    </row>
    <row r="13" spans="1:10" ht="15.75" customHeight="1" x14ac:dyDescent="0.25">
      <c r="A13" s="8"/>
      <c r="B13" s="38" t="s">
        <v>115</v>
      </c>
      <c r="C13" s="38"/>
      <c r="D13" s="42"/>
      <c r="E13" s="38"/>
      <c r="H13"/>
    </row>
    <row r="14" spans="1:10" ht="15.75" customHeight="1" x14ac:dyDescent="0.25">
      <c r="A14" s="8"/>
    </row>
    <row r="15" spans="1:10" s="1" customFormat="1" ht="67.150000000000006" customHeight="1" x14ac:dyDescent="0.2">
      <c r="A15" s="11" t="s">
        <v>14</v>
      </c>
      <c r="B15" s="11" t="s">
        <v>15</v>
      </c>
      <c r="C15" s="11" t="s">
        <v>27</v>
      </c>
      <c r="D15" s="11" t="s">
        <v>0</v>
      </c>
      <c r="E15" s="20" t="s">
        <v>8</v>
      </c>
      <c r="F15" s="21" t="s">
        <v>17</v>
      </c>
      <c r="G15" s="21" t="s">
        <v>18</v>
      </c>
      <c r="H15" s="12" t="s">
        <v>9</v>
      </c>
      <c r="I15" s="12" t="s">
        <v>12</v>
      </c>
      <c r="J15" s="13" t="s">
        <v>10</v>
      </c>
    </row>
    <row r="16" spans="1:10" s="1" customFormat="1" ht="36" customHeight="1" x14ac:dyDescent="0.25">
      <c r="A16" s="28">
        <v>1</v>
      </c>
      <c r="B16" s="24" t="s">
        <v>28</v>
      </c>
      <c r="C16" s="25" t="s">
        <v>48</v>
      </c>
      <c r="D16" s="14" t="s">
        <v>67</v>
      </c>
      <c r="E16" s="22">
        <v>5</v>
      </c>
      <c r="F16" s="22">
        <v>13360</v>
      </c>
      <c r="G16" s="26">
        <f>F16*E16</f>
        <v>66800</v>
      </c>
      <c r="H16" s="17" t="s">
        <v>16</v>
      </c>
      <c r="I16" s="15" t="s">
        <v>13</v>
      </c>
      <c r="J16" s="15" t="s">
        <v>19</v>
      </c>
    </row>
    <row r="17" spans="1:10" s="1" customFormat="1" ht="32.25" customHeight="1" x14ac:dyDescent="0.25">
      <c r="A17" s="28">
        <v>2</v>
      </c>
      <c r="B17" s="23" t="s">
        <v>29</v>
      </c>
      <c r="C17" s="27" t="s">
        <v>49</v>
      </c>
      <c r="D17" s="14" t="s">
        <v>67</v>
      </c>
      <c r="E17" s="22">
        <v>26</v>
      </c>
      <c r="F17" s="22">
        <v>15940</v>
      </c>
      <c r="G17" s="26">
        <f t="shared" ref="G17:G57" si="0">F17*E17</f>
        <v>414440</v>
      </c>
      <c r="H17" s="17" t="s">
        <v>16</v>
      </c>
      <c r="I17" s="15" t="s">
        <v>13</v>
      </c>
      <c r="J17" s="15" t="s">
        <v>19</v>
      </c>
    </row>
    <row r="18" spans="1:10" s="1" customFormat="1" ht="29.25" customHeight="1" x14ac:dyDescent="0.25">
      <c r="A18" s="29">
        <v>3</v>
      </c>
      <c r="B18" s="23" t="s">
        <v>30</v>
      </c>
      <c r="C18" s="25" t="s">
        <v>50</v>
      </c>
      <c r="D18" s="14" t="s">
        <v>67</v>
      </c>
      <c r="E18" s="22">
        <v>6</v>
      </c>
      <c r="F18" s="22">
        <v>33312</v>
      </c>
      <c r="G18" s="26">
        <f t="shared" si="0"/>
        <v>199872</v>
      </c>
      <c r="H18" s="17" t="s">
        <v>16</v>
      </c>
      <c r="I18" s="15" t="s">
        <v>13</v>
      </c>
      <c r="J18" s="15" t="s">
        <v>19</v>
      </c>
    </row>
    <row r="19" spans="1:10" s="1" customFormat="1" ht="27" customHeight="1" x14ac:dyDescent="0.25">
      <c r="A19" s="29">
        <v>4</v>
      </c>
      <c r="B19" s="23" t="s">
        <v>31</v>
      </c>
      <c r="C19" s="25" t="s">
        <v>51</v>
      </c>
      <c r="D19" s="14" t="s">
        <v>67</v>
      </c>
      <c r="E19" s="22">
        <v>26</v>
      </c>
      <c r="F19" s="22">
        <v>14675</v>
      </c>
      <c r="G19" s="26">
        <f t="shared" si="0"/>
        <v>381550</v>
      </c>
      <c r="H19" s="17" t="s">
        <v>16</v>
      </c>
      <c r="I19" s="15" t="s">
        <v>13</v>
      </c>
      <c r="J19" s="15" t="s">
        <v>19</v>
      </c>
    </row>
    <row r="20" spans="1:10" s="1" customFormat="1" ht="23.25" customHeight="1" x14ac:dyDescent="0.25">
      <c r="A20" s="28">
        <v>5</v>
      </c>
      <c r="B20" s="23" t="s">
        <v>32</v>
      </c>
      <c r="C20" s="25" t="s">
        <v>52</v>
      </c>
      <c r="D20" s="14" t="s">
        <v>67</v>
      </c>
      <c r="E20" s="10">
        <v>3</v>
      </c>
      <c r="F20" s="22">
        <v>16345</v>
      </c>
      <c r="G20" s="26">
        <f t="shared" si="0"/>
        <v>49035</v>
      </c>
      <c r="H20" s="17" t="s">
        <v>16</v>
      </c>
      <c r="I20" s="15" t="s">
        <v>13</v>
      </c>
      <c r="J20" s="15" t="s">
        <v>19</v>
      </c>
    </row>
    <row r="21" spans="1:10" s="1" customFormat="1" ht="32.25" customHeight="1" x14ac:dyDescent="0.25">
      <c r="A21" s="28">
        <v>6</v>
      </c>
      <c r="B21" s="18" t="s">
        <v>33</v>
      </c>
      <c r="C21" s="18" t="s">
        <v>53</v>
      </c>
      <c r="D21" s="14" t="s">
        <v>67</v>
      </c>
      <c r="E21" s="30">
        <v>15</v>
      </c>
      <c r="F21" s="22">
        <v>17399</v>
      </c>
      <c r="G21" s="26">
        <f t="shared" si="0"/>
        <v>260985</v>
      </c>
      <c r="H21" s="17" t="s">
        <v>16</v>
      </c>
      <c r="I21" s="15" t="s">
        <v>13</v>
      </c>
      <c r="J21" s="15" t="s">
        <v>19</v>
      </c>
    </row>
    <row r="22" spans="1:10" s="1" customFormat="1" ht="31.5" customHeight="1" x14ac:dyDescent="0.25">
      <c r="A22" s="28">
        <v>7</v>
      </c>
      <c r="B22" s="16" t="s">
        <v>34</v>
      </c>
      <c r="C22" s="16" t="s">
        <v>114</v>
      </c>
      <c r="D22" s="14" t="s">
        <v>67</v>
      </c>
      <c r="E22" s="30">
        <v>40</v>
      </c>
      <c r="F22" s="22">
        <v>12424</v>
      </c>
      <c r="G22" s="26">
        <f t="shared" si="0"/>
        <v>496960</v>
      </c>
      <c r="H22" s="17" t="s">
        <v>16</v>
      </c>
      <c r="I22" s="15" t="s">
        <v>13</v>
      </c>
      <c r="J22" s="15" t="s">
        <v>19</v>
      </c>
    </row>
    <row r="23" spans="1:10" s="1" customFormat="1" ht="31.5" customHeight="1" x14ac:dyDescent="0.25">
      <c r="A23" s="28">
        <v>8</v>
      </c>
      <c r="B23" s="31" t="s">
        <v>35</v>
      </c>
      <c r="C23" s="31" t="s">
        <v>54</v>
      </c>
      <c r="D23" s="14" t="s">
        <v>67</v>
      </c>
      <c r="E23" s="32">
        <v>30</v>
      </c>
      <c r="F23" s="33">
        <v>12698</v>
      </c>
      <c r="G23" s="26">
        <f t="shared" si="0"/>
        <v>380940</v>
      </c>
      <c r="H23" s="34" t="s">
        <v>16</v>
      </c>
      <c r="I23" s="35" t="s">
        <v>13</v>
      </c>
      <c r="J23" s="35" t="s">
        <v>19</v>
      </c>
    </row>
    <row r="24" spans="1:10" s="1" customFormat="1" ht="29.25" customHeight="1" x14ac:dyDescent="0.25">
      <c r="A24" s="28">
        <v>9</v>
      </c>
      <c r="B24" s="16" t="s">
        <v>36</v>
      </c>
      <c r="C24" s="16" t="s">
        <v>55</v>
      </c>
      <c r="D24" s="14" t="s">
        <v>67</v>
      </c>
      <c r="E24" s="30">
        <v>18</v>
      </c>
      <c r="F24" s="22">
        <v>19297</v>
      </c>
      <c r="G24" s="26">
        <f t="shared" si="0"/>
        <v>347346</v>
      </c>
      <c r="H24" s="17" t="s">
        <v>16</v>
      </c>
      <c r="I24" s="15" t="s">
        <v>13</v>
      </c>
      <c r="J24" s="15" t="s">
        <v>19</v>
      </c>
    </row>
    <row r="25" spans="1:10" s="1" customFormat="1" ht="35.25" customHeight="1" x14ac:dyDescent="0.25">
      <c r="A25" s="29">
        <v>10</v>
      </c>
      <c r="B25" s="16" t="s">
        <v>37</v>
      </c>
      <c r="C25" s="16" t="s">
        <v>56</v>
      </c>
      <c r="D25" s="14" t="s">
        <v>67</v>
      </c>
      <c r="E25" s="30">
        <v>20</v>
      </c>
      <c r="F25" s="22">
        <v>34411</v>
      </c>
      <c r="G25" s="26">
        <f t="shared" si="0"/>
        <v>688220</v>
      </c>
      <c r="H25" s="17" t="s">
        <v>16</v>
      </c>
      <c r="I25" s="15" t="s">
        <v>13</v>
      </c>
      <c r="J25" s="15" t="s">
        <v>19</v>
      </c>
    </row>
    <row r="26" spans="1:10" s="1" customFormat="1" ht="38.25" customHeight="1" x14ac:dyDescent="0.25">
      <c r="A26" s="29">
        <v>11</v>
      </c>
      <c r="B26" s="16" t="s">
        <v>38</v>
      </c>
      <c r="C26" s="16" t="s">
        <v>57</v>
      </c>
      <c r="D26" s="14" t="s">
        <v>67</v>
      </c>
      <c r="E26" s="30">
        <v>20</v>
      </c>
      <c r="F26" s="22">
        <v>51212</v>
      </c>
      <c r="G26" s="26">
        <f t="shared" si="0"/>
        <v>1024240</v>
      </c>
      <c r="H26" s="17" t="s">
        <v>16</v>
      </c>
      <c r="I26" s="15" t="s">
        <v>13</v>
      </c>
      <c r="J26" s="15" t="s">
        <v>19</v>
      </c>
    </row>
    <row r="27" spans="1:10" s="1" customFormat="1" ht="21.75" customHeight="1" x14ac:dyDescent="0.25">
      <c r="A27" s="28">
        <v>12</v>
      </c>
      <c r="B27" s="16" t="s">
        <v>39</v>
      </c>
      <c r="C27" s="16" t="s">
        <v>58</v>
      </c>
      <c r="D27" s="14" t="s">
        <v>67</v>
      </c>
      <c r="E27" s="30">
        <v>6</v>
      </c>
      <c r="F27" s="22">
        <v>10094</v>
      </c>
      <c r="G27" s="26">
        <f t="shared" si="0"/>
        <v>60564</v>
      </c>
      <c r="H27" s="17" t="s">
        <v>16</v>
      </c>
      <c r="I27" s="15" t="s">
        <v>13</v>
      </c>
      <c r="J27" s="15" t="s">
        <v>19</v>
      </c>
    </row>
    <row r="28" spans="1:10" s="1" customFormat="1" ht="34.5" customHeight="1" x14ac:dyDescent="0.25">
      <c r="A28" s="28">
        <v>13</v>
      </c>
      <c r="B28" s="16" t="s">
        <v>40</v>
      </c>
      <c r="C28" s="16" t="s">
        <v>59</v>
      </c>
      <c r="D28" s="14" t="s">
        <v>67</v>
      </c>
      <c r="E28" s="30">
        <v>24</v>
      </c>
      <c r="F28" s="22">
        <v>57541</v>
      </c>
      <c r="G28" s="26">
        <f t="shared" si="0"/>
        <v>1380984</v>
      </c>
      <c r="H28" s="17" t="s">
        <v>16</v>
      </c>
      <c r="I28" s="15" t="s">
        <v>13</v>
      </c>
      <c r="J28" s="15" t="s">
        <v>19</v>
      </c>
    </row>
    <row r="29" spans="1:10" s="1" customFormat="1" ht="35.25" customHeight="1" x14ac:dyDescent="0.25">
      <c r="A29" s="28">
        <v>14</v>
      </c>
      <c r="B29" s="16" t="s">
        <v>41</v>
      </c>
      <c r="C29" s="16" t="s">
        <v>60</v>
      </c>
      <c r="D29" s="14" t="s">
        <v>67</v>
      </c>
      <c r="E29" s="30">
        <v>20</v>
      </c>
      <c r="F29" s="22">
        <v>9752</v>
      </c>
      <c r="G29" s="26">
        <f t="shared" si="0"/>
        <v>195040</v>
      </c>
      <c r="H29" s="17" t="s">
        <v>16</v>
      </c>
      <c r="I29" s="15" t="s">
        <v>13</v>
      </c>
      <c r="J29" s="15" t="s">
        <v>19</v>
      </c>
    </row>
    <row r="30" spans="1:10" s="1" customFormat="1" ht="27" customHeight="1" x14ac:dyDescent="0.25">
      <c r="A30" s="28">
        <v>15</v>
      </c>
      <c r="B30" s="16" t="s">
        <v>42</v>
      </c>
      <c r="C30" s="16" t="s">
        <v>61</v>
      </c>
      <c r="D30" s="14" t="s">
        <v>67</v>
      </c>
      <c r="E30" s="30">
        <v>15</v>
      </c>
      <c r="F30" s="22">
        <v>19297</v>
      </c>
      <c r="G30" s="26">
        <f t="shared" si="0"/>
        <v>289455</v>
      </c>
      <c r="H30" s="17" t="s">
        <v>16</v>
      </c>
      <c r="I30" s="15" t="s">
        <v>13</v>
      </c>
      <c r="J30" s="15" t="s">
        <v>19</v>
      </c>
    </row>
    <row r="31" spans="1:10" s="1" customFormat="1" ht="33" customHeight="1" x14ac:dyDescent="0.25">
      <c r="A31" s="28">
        <v>16</v>
      </c>
      <c r="B31" s="16" t="s">
        <v>43</v>
      </c>
      <c r="C31" s="16" t="s">
        <v>62</v>
      </c>
      <c r="D31" s="14" t="s">
        <v>67</v>
      </c>
      <c r="E31" s="30">
        <v>10</v>
      </c>
      <c r="F31" s="22">
        <v>21411</v>
      </c>
      <c r="G31" s="26">
        <f t="shared" si="0"/>
        <v>214110</v>
      </c>
      <c r="H31" s="17" t="s">
        <v>16</v>
      </c>
      <c r="I31" s="15" t="s">
        <v>13</v>
      </c>
      <c r="J31" s="15" t="s">
        <v>19</v>
      </c>
    </row>
    <row r="32" spans="1:10" s="1" customFormat="1" ht="40.5" customHeight="1" x14ac:dyDescent="0.25">
      <c r="A32" s="29">
        <v>17</v>
      </c>
      <c r="B32" s="16" t="s">
        <v>44</v>
      </c>
      <c r="C32" s="16" t="s">
        <v>63</v>
      </c>
      <c r="D32" s="14" t="s">
        <v>67</v>
      </c>
      <c r="E32" s="30">
        <v>24</v>
      </c>
      <c r="F32" s="22">
        <v>25550</v>
      </c>
      <c r="G32" s="26">
        <f t="shared" si="0"/>
        <v>613200</v>
      </c>
      <c r="H32" s="17" t="s">
        <v>16</v>
      </c>
      <c r="I32" s="15" t="s">
        <v>13</v>
      </c>
      <c r="J32" s="15" t="s">
        <v>19</v>
      </c>
    </row>
    <row r="33" spans="1:10" s="1" customFormat="1" ht="42" customHeight="1" x14ac:dyDescent="0.25">
      <c r="A33" s="29">
        <v>18</v>
      </c>
      <c r="B33" s="16" t="s">
        <v>45</v>
      </c>
      <c r="C33" s="16" t="s">
        <v>64</v>
      </c>
      <c r="D33" s="14" t="s">
        <v>67</v>
      </c>
      <c r="E33" s="30">
        <v>15</v>
      </c>
      <c r="F33" s="22">
        <v>50898</v>
      </c>
      <c r="G33" s="26">
        <f t="shared" si="0"/>
        <v>763470</v>
      </c>
      <c r="H33" s="17" t="s">
        <v>16</v>
      </c>
      <c r="I33" s="15" t="s">
        <v>13</v>
      </c>
      <c r="J33" s="15" t="s">
        <v>19</v>
      </c>
    </row>
    <row r="34" spans="1:10" s="1" customFormat="1" ht="36.75" customHeight="1" x14ac:dyDescent="0.25">
      <c r="A34" s="28">
        <v>19</v>
      </c>
      <c r="B34" s="16" t="s">
        <v>46</v>
      </c>
      <c r="C34" s="16" t="s">
        <v>65</v>
      </c>
      <c r="D34" s="14" t="s">
        <v>67</v>
      </c>
      <c r="E34" s="30">
        <v>25</v>
      </c>
      <c r="F34" s="22">
        <v>124648</v>
      </c>
      <c r="G34" s="26">
        <f t="shared" si="0"/>
        <v>3116200</v>
      </c>
      <c r="H34" s="17" t="s">
        <v>16</v>
      </c>
      <c r="I34" s="15" t="s">
        <v>13</v>
      </c>
      <c r="J34" s="15" t="s">
        <v>19</v>
      </c>
    </row>
    <row r="35" spans="1:10" s="1" customFormat="1" ht="39.75" customHeight="1" x14ac:dyDescent="0.25">
      <c r="A35" s="28">
        <v>20</v>
      </c>
      <c r="B35" s="16" t="s">
        <v>47</v>
      </c>
      <c r="C35" s="16" t="s">
        <v>66</v>
      </c>
      <c r="D35" s="14" t="s">
        <v>67</v>
      </c>
      <c r="E35" s="30">
        <v>20</v>
      </c>
      <c r="F35" s="22">
        <v>36185</v>
      </c>
      <c r="G35" s="26">
        <f t="shared" si="0"/>
        <v>723700</v>
      </c>
      <c r="H35" s="17" t="s">
        <v>16</v>
      </c>
      <c r="I35" s="15" t="s">
        <v>13</v>
      </c>
      <c r="J35" s="15" t="s">
        <v>19</v>
      </c>
    </row>
    <row r="36" spans="1:10" ht="19.5" customHeight="1" x14ac:dyDescent="0.25">
      <c r="A36" s="28">
        <v>21</v>
      </c>
      <c r="B36" s="26" t="s">
        <v>68</v>
      </c>
      <c r="C36" s="26" t="s">
        <v>76</v>
      </c>
      <c r="D36" s="36" t="s">
        <v>67</v>
      </c>
      <c r="E36" s="26">
        <v>24</v>
      </c>
      <c r="F36" s="22">
        <v>5161</v>
      </c>
      <c r="G36" s="26">
        <f t="shared" si="0"/>
        <v>123864</v>
      </c>
      <c r="H36" s="25" t="s">
        <v>16</v>
      </c>
      <c r="I36" s="37" t="s">
        <v>13</v>
      </c>
      <c r="J36" s="25" t="s">
        <v>19</v>
      </c>
    </row>
    <row r="37" spans="1:10" ht="16.149999999999999" customHeight="1" x14ac:dyDescent="0.25">
      <c r="A37" s="28">
        <v>22</v>
      </c>
      <c r="B37" s="26" t="s">
        <v>69</v>
      </c>
      <c r="C37" s="26" t="s">
        <v>77</v>
      </c>
      <c r="D37" s="36" t="s">
        <v>67</v>
      </c>
      <c r="E37" s="26">
        <v>2</v>
      </c>
      <c r="F37" s="22">
        <v>10424</v>
      </c>
      <c r="G37" s="26">
        <f t="shared" si="0"/>
        <v>20848</v>
      </c>
      <c r="H37" s="25" t="s">
        <v>16</v>
      </c>
      <c r="I37" s="37" t="s">
        <v>13</v>
      </c>
      <c r="J37" s="25" t="s">
        <v>19</v>
      </c>
    </row>
    <row r="38" spans="1:10" ht="24" customHeight="1" x14ac:dyDescent="0.25">
      <c r="A38" s="28">
        <v>23</v>
      </c>
      <c r="B38" s="26" t="s">
        <v>70</v>
      </c>
      <c r="C38" s="27" t="s">
        <v>91</v>
      </c>
      <c r="D38" s="36" t="s">
        <v>67</v>
      </c>
      <c r="E38" s="26">
        <v>2</v>
      </c>
      <c r="F38" s="22">
        <v>5161</v>
      </c>
      <c r="G38" s="26">
        <f t="shared" si="0"/>
        <v>10322</v>
      </c>
      <c r="H38" s="25" t="s">
        <v>16</v>
      </c>
      <c r="I38" s="37" t="s">
        <v>13</v>
      </c>
      <c r="J38" s="25" t="s">
        <v>19</v>
      </c>
    </row>
    <row r="39" spans="1:10" ht="43.5" customHeight="1" x14ac:dyDescent="0.25">
      <c r="A39" s="29">
        <v>24</v>
      </c>
      <c r="B39" s="26" t="s">
        <v>82</v>
      </c>
      <c r="C39" s="27" t="s">
        <v>90</v>
      </c>
      <c r="D39" s="36" t="s">
        <v>86</v>
      </c>
      <c r="E39" s="26">
        <v>10</v>
      </c>
      <c r="F39" s="22">
        <v>39960</v>
      </c>
      <c r="G39" s="26">
        <f t="shared" si="0"/>
        <v>399600</v>
      </c>
      <c r="H39" s="25" t="s">
        <v>16</v>
      </c>
      <c r="I39" s="37" t="s">
        <v>13</v>
      </c>
      <c r="J39" s="25" t="s">
        <v>19</v>
      </c>
    </row>
    <row r="40" spans="1:10" ht="41.25" customHeight="1" x14ac:dyDescent="0.25">
      <c r="A40" s="29">
        <v>25</v>
      </c>
      <c r="B40" s="26" t="s">
        <v>83</v>
      </c>
      <c r="C40" s="27" t="s">
        <v>89</v>
      </c>
      <c r="D40" s="36" t="s">
        <v>86</v>
      </c>
      <c r="E40" s="26">
        <v>2</v>
      </c>
      <c r="F40" s="22">
        <v>62403</v>
      </c>
      <c r="G40" s="26">
        <f t="shared" si="0"/>
        <v>124806</v>
      </c>
      <c r="H40" s="25" t="s">
        <v>16</v>
      </c>
      <c r="I40" s="37" t="s">
        <v>13</v>
      </c>
      <c r="J40" s="25" t="s">
        <v>19</v>
      </c>
    </row>
    <row r="41" spans="1:10" ht="32.25" customHeight="1" x14ac:dyDescent="0.25">
      <c r="A41" s="28">
        <v>26</v>
      </c>
      <c r="B41" s="27" t="s">
        <v>71</v>
      </c>
      <c r="C41" s="27" t="s">
        <v>88</v>
      </c>
      <c r="D41" s="36" t="s">
        <v>113</v>
      </c>
      <c r="E41" s="26">
        <v>1</v>
      </c>
      <c r="F41" s="22">
        <v>77148</v>
      </c>
      <c r="G41" s="26">
        <f t="shared" si="0"/>
        <v>77148</v>
      </c>
      <c r="H41" s="25" t="s">
        <v>16</v>
      </c>
      <c r="I41" s="37" t="s">
        <v>13</v>
      </c>
      <c r="J41" s="25" t="s">
        <v>19</v>
      </c>
    </row>
    <row r="42" spans="1:10" ht="30" customHeight="1" x14ac:dyDescent="0.25">
      <c r="A42" s="28">
        <v>27</v>
      </c>
      <c r="B42" s="27" t="s">
        <v>84</v>
      </c>
      <c r="C42" s="27" t="s">
        <v>78</v>
      </c>
      <c r="D42" s="36" t="s">
        <v>113</v>
      </c>
      <c r="E42" s="26">
        <v>1</v>
      </c>
      <c r="F42" s="22">
        <v>57334</v>
      </c>
      <c r="G42" s="26">
        <f t="shared" si="0"/>
        <v>57334</v>
      </c>
      <c r="H42" s="25" t="s">
        <v>16</v>
      </c>
      <c r="I42" s="37" t="s">
        <v>13</v>
      </c>
      <c r="J42" s="25" t="s">
        <v>19</v>
      </c>
    </row>
    <row r="43" spans="1:10" ht="28.5" customHeight="1" x14ac:dyDescent="0.25">
      <c r="A43" s="28">
        <v>28</v>
      </c>
      <c r="B43" s="27" t="s">
        <v>85</v>
      </c>
      <c r="C43" s="27" t="s">
        <v>87</v>
      </c>
      <c r="D43" s="36" t="s">
        <v>113</v>
      </c>
      <c r="E43" s="26">
        <v>4</v>
      </c>
      <c r="F43" s="22">
        <v>21771</v>
      </c>
      <c r="G43" s="26">
        <f t="shared" si="0"/>
        <v>87084</v>
      </c>
      <c r="H43" s="25" t="s">
        <v>16</v>
      </c>
      <c r="I43" s="37" t="s">
        <v>13</v>
      </c>
      <c r="J43" s="25" t="s">
        <v>19</v>
      </c>
    </row>
    <row r="44" spans="1:10" ht="30.75" customHeight="1" x14ac:dyDescent="0.25">
      <c r="A44" s="28">
        <v>29</v>
      </c>
      <c r="B44" s="27" t="s">
        <v>72</v>
      </c>
      <c r="C44" s="27" t="s">
        <v>79</v>
      </c>
      <c r="D44" s="36" t="s">
        <v>86</v>
      </c>
      <c r="E44" s="26">
        <v>2</v>
      </c>
      <c r="F44" s="22">
        <v>616046</v>
      </c>
      <c r="G44" s="26">
        <f t="shared" si="0"/>
        <v>1232092</v>
      </c>
      <c r="H44" s="25" t="s">
        <v>16</v>
      </c>
      <c r="I44" s="37" t="s">
        <v>13</v>
      </c>
      <c r="J44" s="25" t="s">
        <v>19</v>
      </c>
    </row>
    <row r="45" spans="1:10" ht="24.75" customHeight="1" x14ac:dyDescent="0.25">
      <c r="A45" s="28">
        <v>30</v>
      </c>
      <c r="B45" s="26" t="s">
        <v>73</v>
      </c>
      <c r="C45" s="26" t="s">
        <v>80</v>
      </c>
      <c r="D45" s="36" t="s">
        <v>86</v>
      </c>
      <c r="E45" s="26">
        <v>1</v>
      </c>
      <c r="F45" s="22">
        <v>57334</v>
      </c>
      <c r="G45" s="26">
        <f t="shared" si="0"/>
        <v>57334</v>
      </c>
      <c r="H45" s="25" t="s">
        <v>16</v>
      </c>
      <c r="I45" s="37" t="s">
        <v>13</v>
      </c>
      <c r="J45" s="25" t="s">
        <v>19</v>
      </c>
    </row>
    <row r="46" spans="1:10" ht="22.5" customHeight="1" x14ac:dyDescent="0.25">
      <c r="A46" s="29">
        <v>31</v>
      </c>
      <c r="B46" s="26" t="s">
        <v>74</v>
      </c>
      <c r="C46" s="26" t="s">
        <v>81</v>
      </c>
      <c r="D46" s="36" t="s">
        <v>86</v>
      </c>
      <c r="E46" s="26">
        <v>1</v>
      </c>
      <c r="F46" s="22">
        <v>77148</v>
      </c>
      <c r="G46" s="26">
        <f t="shared" si="0"/>
        <v>77148</v>
      </c>
      <c r="H46" s="25" t="s">
        <v>16</v>
      </c>
      <c r="I46" s="37" t="s">
        <v>13</v>
      </c>
      <c r="J46" s="25" t="s">
        <v>19</v>
      </c>
    </row>
    <row r="47" spans="1:10" ht="30" customHeight="1" x14ac:dyDescent="0.25">
      <c r="A47" s="29">
        <v>32</v>
      </c>
      <c r="B47" s="26" t="s">
        <v>75</v>
      </c>
      <c r="C47" s="26" t="s">
        <v>75</v>
      </c>
      <c r="D47" s="36" t="s">
        <v>86</v>
      </c>
      <c r="E47" s="26">
        <v>20</v>
      </c>
      <c r="F47" s="22">
        <v>57794</v>
      </c>
      <c r="G47" s="26">
        <f t="shared" si="0"/>
        <v>1155880</v>
      </c>
      <c r="H47" s="25" t="s">
        <v>16</v>
      </c>
      <c r="I47" s="37" t="s">
        <v>13</v>
      </c>
      <c r="J47" s="25" t="s">
        <v>19</v>
      </c>
    </row>
    <row r="48" spans="1:10" ht="24.75" customHeight="1" x14ac:dyDescent="0.25">
      <c r="A48" s="28">
        <v>33</v>
      </c>
      <c r="B48" s="27" t="s">
        <v>95</v>
      </c>
      <c r="C48" s="26" t="s">
        <v>96</v>
      </c>
      <c r="D48" s="36" t="s">
        <v>112</v>
      </c>
      <c r="E48" s="26">
        <v>2</v>
      </c>
      <c r="F48" s="22">
        <v>62278</v>
      </c>
      <c r="G48" s="26">
        <f t="shared" si="0"/>
        <v>124556</v>
      </c>
      <c r="H48" s="25" t="s">
        <v>16</v>
      </c>
      <c r="I48" s="37" t="s">
        <v>13</v>
      </c>
      <c r="J48" s="25" t="s">
        <v>19</v>
      </c>
    </row>
    <row r="49" spans="1:10" ht="41.25" customHeight="1" x14ac:dyDescent="0.25">
      <c r="A49" s="28">
        <v>34</v>
      </c>
      <c r="B49" s="27" t="s">
        <v>92</v>
      </c>
      <c r="C49" s="26" t="s">
        <v>97</v>
      </c>
      <c r="D49" s="36" t="s">
        <v>112</v>
      </c>
      <c r="E49" s="26">
        <v>2</v>
      </c>
      <c r="F49" s="22">
        <v>59868</v>
      </c>
      <c r="G49" s="26">
        <f t="shared" si="0"/>
        <v>119736</v>
      </c>
      <c r="H49" s="25" t="s">
        <v>16</v>
      </c>
      <c r="I49" s="37" t="s">
        <v>13</v>
      </c>
      <c r="J49" s="25" t="s">
        <v>19</v>
      </c>
    </row>
    <row r="50" spans="1:10" ht="40.5" customHeight="1" x14ac:dyDescent="0.25">
      <c r="A50" s="28">
        <v>35</v>
      </c>
      <c r="B50" s="27" t="s">
        <v>93</v>
      </c>
      <c r="C50" s="26" t="s">
        <v>98</v>
      </c>
      <c r="D50" s="36" t="s">
        <v>112</v>
      </c>
      <c r="E50" s="26">
        <v>2</v>
      </c>
      <c r="F50" s="22">
        <v>19803</v>
      </c>
      <c r="G50" s="26">
        <f t="shared" si="0"/>
        <v>39606</v>
      </c>
      <c r="H50" s="25" t="s">
        <v>16</v>
      </c>
      <c r="I50" s="37" t="s">
        <v>13</v>
      </c>
      <c r="J50" s="25" t="s">
        <v>19</v>
      </c>
    </row>
    <row r="51" spans="1:10" ht="45.75" customHeight="1" x14ac:dyDescent="0.25">
      <c r="A51" s="28">
        <v>36</v>
      </c>
      <c r="B51" s="27" t="s">
        <v>94</v>
      </c>
      <c r="C51" s="26" t="s">
        <v>99</v>
      </c>
      <c r="D51" s="36" t="s">
        <v>112</v>
      </c>
      <c r="E51" s="26">
        <v>2</v>
      </c>
      <c r="F51" s="22">
        <v>94169</v>
      </c>
      <c r="G51" s="22">
        <f t="shared" si="0"/>
        <v>188338</v>
      </c>
      <c r="H51" s="25" t="s">
        <v>16</v>
      </c>
      <c r="I51" s="37" t="s">
        <v>13</v>
      </c>
      <c r="J51" s="25" t="s">
        <v>19</v>
      </c>
    </row>
    <row r="52" spans="1:10" ht="29.25" customHeight="1" x14ac:dyDescent="0.25">
      <c r="A52" s="28">
        <v>37</v>
      </c>
      <c r="B52" s="27" t="s">
        <v>100</v>
      </c>
      <c r="C52" s="27" t="s">
        <v>101</v>
      </c>
      <c r="D52" s="36" t="s">
        <v>112</v>
      </c>
      <c r="E52" s="26">
        <v>2</v>
      </c>
      <c r="F52" s="22">
        <v>102382</v>
      </c>
      <c r="G52" s="22">
        <f t="shared" si="0"/>
        <v>204764</v>
      </c>
      <c r="H52" s="25" t="s">
        <v>16</v>
      </c>
      <c r="I52" s="37" t="s">
        <v>13</v>
      </c>
      <c r="J52" s="25" t="s">
        <v>19</v>
      </c>
    </row>
    <row r="53" spans="1:10" ht="29.25" customHeight="1" x14ac:dyDescent="0.25">
      <c r="A53" s="29">
        <v>38</v>
      </c>
      <c r="B53" s="27" t="s">
        <v>108</v>
      </c>
      <c r="C53" s="27" t="s">
        <v>110</v>
      </c>
      <c r="D53" s="36" t="s">
        <v>112</v>
      </c>
      <c r="E53" s="26">
        <v>1</v>
      </c>
      <c r="F53" s="22">
        <v>187243</v>
      </c>
      <c r="G53" s="22">
        <f t="shared" si="0"/>
        <v>187243</v>
      </c>
      <c r="H53" s="25" t="s">
        <v>16</v>
      </c>
      <c r="I53" s="37" t="s">
        <v>13</v>
      </c>
      <c r="J53" s="25" t="s">
        <v>19</v>
      </c>
    </row>
    <row r="54" spans="1:10" ht="29.25" customHeight="1" x14ac:dyDescent="0.25">
      <c r="A54" s="29">
        <v>39</v>
      </c>
      <c r="B54" s="27" t="s">
        <v>109</v>
      </c>
      <c r="C54" s="27" t="s">
        <v>111</v>
      </c>
      <c r="D54" s="36" t="s">
        <v>112</v>
      </c>
      <c r="E54" s="26">
        <v>1</v>
      </c>
      <c r="F54" s="22">
        <v>271010</v>
      </c>
      <c r="G54" s="22">
        <f t="shared" si="0"/>
        <v>271010</v>
      </c>
      <c r="H54" s="25" t="s">
        <v>16</v>
      </c>
      <c r="I54" s="37" t="s">
        <v>13</v>
      </c>
      <c r="J54" s="25" t="s">
        <v>19</v>
      </c>
    </row>
    <row r="55" spans="1:10" ht="29.25" customHeight="1" x14ac:dyDescent="0.25">
      <c r="A55" s="28">
        <v>40</v>
      </c>
      <c r="B55" s="27" t="s">
        <v>102</v>
      </c>
      <c r="C55" s="27" t="s">
        <v>103</v>
      </c>
      <c r="D55" s="36" t="s">
        <v>112</v>
      </c>
      <c r="E55" s="26">
        <v>2</v>
      </c>
      <c r="F55" s="22">
        <v>98980</v>
      </c>
      <c r="G55" s="22">
        <f t="shared" si="0"/>
        <v>197960</v>
      </c>
      <c r="H55" s="25" t="s">
        <v>16</v>
      </c>
      <c r="I55" s="37" t="s">
        <v>13</v>
      </c>
      <c r="J55" s="25" t="s">
        <v>19</v>
      </c>
    </row>
    <row r="56" spans="1:10" ht="29.25" customHeight="1" x14ac:dyDescent="0.25">
      <c r="A56" s="28">
        <v>41</v>
      </c>
      <c r="B56" s="27" t="s">
        <v>104</v>
      </c>
      <c r="C56" s="27" t="s">
        <v>105</v>
      </c>
      <c r="D56" s="36" t="s">
        <v>112</v>
      </c>
      <c r="E56" s="26">
        <v>2</v>
      </c>
      <c r="F56" s="22">
        <v>100197</v>
      </c>
      <c r="G56" s="22">
        <f t="shared" si="0"/>
        <v>200394</v>
      </c>
      <c r="H56" s="25" t="s">
        <v>16</v>
      </c>
      <c r="I56" s="37" t="s">
        <v>13</v>
      </c>
      <c r="J56" s="25" t="s">
        <v>19</v>
      </c>
    </row>
    <row r="57" spans="1:10" ht="30" customHeight="1" x14ac:dyDescent="0.25">
      <c r="A57" s="28">
        <v>42</v>
      </c>
      <c r="B57" s="27" t="s">
        <v>106</v>
      </c>
      <c r="C57" s="27" t="s">
        <v>107</v>
      </c>
      <c r="D57" s="36" t="s">
        <v>112</v>
      </c>
      <c r="E57" s="26">
        <v>2</v>
      </c>
      <c r="F57" s="22">
        <v>97865</v>
      </c>
      <c r="G57" s="22">
        <f t="shared" si="0"/>
        <v>195730</v>
      </c>
      <c r="H57" s="25" t="s">
        <v>16</v>
      </c>
      <c r="I57" s="37" t="s">
        <v>13</v>
      </c>
      <c r="J57" s="25" t="s">
        <v>19</v>
      </c>
    </row>
    <row r="58" spans="1:10" ht="15.75" x14ac:dyDescent="0.25">
      <c r="B58" s="38" t="s">
        <v>20</v>
      </c>
      <c r="C58" s="39"/>
      <c r="D58" s="40"/>
      <c r="E58" s="39"/>
      <c r="F58" s="41"/>
      <c r="G58" s="41">
        <f>SUM(G16:G57)</f>
        <v>16819908</v>
      </c>
    </row>
    <row r="61" spans="1:10" x14ac:dyDescent="0.25">
      <c r="B61" s="3" t="s">
        <v>21</v>
      </c>
      <c r="C61" s="3" t="s">
        <v>22</v>
      </c>
    </row>
    <row r="63" spans="1:10" x14ac:dyDescent="0.25">
      <c r="B63" s="3" t="s">
        <v>23</v>
      </c>
      <c r="C63" s="3" t="s">
        <v>24</v>
      </c>
    </row>
    <row r="65" spans="2:3" x14ac:dyDescent="0.25">
      <c r="B65" s="3" t="s">
        <v>25</v>
      </c>
      <c r="C65" s="3" t="s">
        <v>26</v>
      </c>
    </row>
  </sheetData>
  <pageMargins left="0.51181102362204722" right="0.11811023622047245" top="0.39370078740157483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Объявлению</vt:lpstr>
      <vt:lpstr>'Приложение к Объявлению'!Область_печати</vt:lpstr>
    </vt:vector>
  </TitlesOfParts>
  <Company>ВК ОЦК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глМедсестра</dc:creator>
  <cp:lastModifiedBy>Пользователь</cp:lastModifiedBy>
  <cp:lastPrinted>2022-01-26T09:36:22Z</cp:lastPrinted>
  <dcterms:created xsi:type="dcterms:W3CDTF">2012-01-12T09:00:23Z</dcterms:created>
  <dcterms:modified xsi:type="dcterms:W3CDTF">2023-02-23T09:12:09Z</dcterms:modified>
</cp:coreProperties>
</file>