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C:\Users\User\Desktop\142\2024\заявки\Зцп11\"/>
    </mc:Choice>
  </mc:AlternateContent>
  <xr:revisionPtr revIDLastSave="0" documentId="13_ncr:1_{CE606461-B809-4C86-A92C-B86F28D9F055}" xr6:coauthVersionLast="47" xr6:coauthVersionMax="47" xr10:uidLastSave="{00000000-0000-0000-0000-000000000000}"/>
  <bookViews>
    <workbookView xWindow="-120" yWindow="-120" windowWidth="29040" windowHeight="15840" tabRatio="805" xr2:uid="{00000000-000D-0000-FFFF-FFFF00000000}"/>
  </bookViews>
  <sheets>
    <sheet name="Приложение к Объявлению" sheetId="32" r:id="rId1"/>
  </sheets>
  <definedNames>
    <definedName name="_xlnm._FilterDatabase" localSheetId="0" hidden="1">'Приложение к Объявлению'!$A$15:$J$30</definedName>
    <definedName name="_xlnm.Print_Area" localSheetId="0">'Приложение к Объявлению'!$A$1:$J$77</definedName>
  </definedNames>
  <calcPr calcId="191029"/>
</workbook>
</file>

<file path=xl/calcChain.xml><?xml version="1.0" encoding="utf-8"?>
<calcChain xmlns="http://schemas.openxmlformats.org/spreadsheetml/2006/main">
  <c r="G22" i="32" l="1"/>
  <c r="G17" i="32" l="1"/>
  <c r="G18" i="32"/>
  <c r="G19" i="32"/>
  <c r="G20" i="32"/>
  <c r="G21" i="32"/>
  <c r="G23" i="32"/>
  <c r="G24" i="32"/>
  <c r="G25" i="32"/>
  <c r="G26" i="32"/>
  <c r="G27" i="32"/>
  <c r="G28" i="32"/>
  <c r="G29" i="32"/>
  <c r="G30" i="32"/>
  <c r="G31" i="32"/>
  <c r="G32" i="32"/>
  <c r="G33" i="32"/>
  <c r="G34" i="32"/>
  <c r="G35" i="32"/>
  <c r="G36" i="32"/>
  <c r="G37" i="32"/>
  <c r="G38" i="32"/>
  <c r="G39" i="32"/>
  <c r="G40" i="32"/>
  <c r="G41" i="32"/>
  <c r="G42" i="32"/>
  <c r="G44" i="32"/>
  <c r="G45" i="32"/>
  <c r="G46" i="32"/>
  <c r="G47" i="32"/>
  <c r="G48" i="32"/>
  <c r="G49" i="32"/>
  <c r="G50" i="32"/>
  <c r="G51" i="32"/>
  <c r="G52" i="32"/>
  <c r="G53" i="32"/>
  <c r="G54" i="32"/>
  <c r="G55" i="32"/>
  <c r="G56" i="32"/>
  <c r="G57" i="32"/>
  <c r="G58" i="32"/>
  <c r="G59" i="32"/>
  <c r="G60" i="32"/>
  <c r="G62" i="32"/>
  <c r="G16" i="32"/>
  <c r="G63" i="32" l="1"/>
</calcChain>
</file>

<file path=xl/sharedStrings.xml><?xml version="1.0" encoding="utf-8"?>
<sst xmlns="http://schemas.openxmlformats.org/spreadsheetml/2006/main" count="306" uniqueCount="89">
  <si>
    <t>Ед. изм.</t>
  </si>
  <si>
    <t xml:space="preserve">Директору ВК ОЦК </t>
  </si>
  <si>
    <t xml:space="preserve"> </t>
  </si>
  <si>
    <t>Годовая заявка</t>
  </si>
  <si>
    <t>на приобретение товаров, работ и услуг</t>
  </si>
  <si>
    <t>на 2020 год.</t>
  </si>
  <si>
    <t xml:space="preserve">       Отдел___________________________________</t>
  </si>
  <si>
    <t>Х.Т. Жигитаеву</t>
  </si>
  <si>
    <t>Кол-во</t>
  </si>
  <si>
    <t>Срок поставки</t>
  </si>
  <si>
    <t>Место поставки товара</t>
  </si>
  <si>
    <t>Приложение 1 к Объявлению</t>
  </si>
  <si>
    <t>Условия поставки  (в соответствии с ИНКОТЕРМС 2020)</t>
  </si>
  <si>
    <t>DDP</t>
  </si>
  <si>
    <t>№ лота</t>
  </si>
  <si>
    <t>Наименование медицинских изделий</t>
  </si>
  <si>
    <t>в течении 3-х рабочих дней с момента получения заявки от Заказчика</t>
  </si>
  <si>
    <t>Цена, тенге</t>
  </si>
  <si>
    <t>Сумма, тенге</t>
  </si>
  <si>
    <t>краткая хар/ка</t>
  </si>
  <si>
    <t>Малиева Ж Б</t>
  </si>
  <si>
    <t>штук</t>
  </si>
  <si>
    <t>набор</t>
  </si>
  <si>
    <t>Ацетилсалициловая кислота</t>
  </si>
  <si>
    <t>Вата</t>
  </si>
  <si>
    <t>таблетки 150 мг</t>
  </si>
  <si>
    <t>раствор спиртовой 30 мл</t>
  </si>
  <si>
    <t>раствор для инъекций 1мг/мл 1 мл</t>
  </si>
  <si>
    <t>таблетки 500 мг</t>
  </si>
  <si>
    <t>таблетки шипучие 600 мг</t>
  </si>
  <si>
    <t>нестерильная 100 г</t>
  </si>
  <si>
    <t>таблетка</t>
  </si>
  <si>
    <t>флакон</t>
  </si>
  <si>
    <t>ампула</t>
  </si>
  <si>
    <t>упаковка</t>
  </si>
  <si>
    <t>туба</t>
  </si>
  <si>
    <t>Индометацин</t>
  </si>
  <si>
    <t>Кальция хлорид</t>
  </si>
  <si>
    <t>Кальция глюконат</t>
  </si>
  <si>
    <t>Кеторолак</t>
  </si>
  <si>
    <t>Ксилометазолин</t>
  </si>
  <si>
    <t>Миконазол</t>
  </si>
  <si>
    <t>Нистатин</t>
  </si>
  <si>
    <t>Пентоксифиллин</t>
  </si>
  <si>
    <t>Препараты йода</t>
  </si>
  <si>
    <t>крем для наружного применения 100 г</t>
  </si>
  <si>
    <t>суппозитории ректальные, 100 мг</t>
  </si>
  <si>
    <t>таблетки, 500 мг</t>
  </si>
  <si>
    <t>Раствор для инъекций, 100 мг/мл, 5 мл, №10</t>
  </si>
  <si>
    <t>гель 50 г</t>
  </si>
  <si>
    <t>капли назальные 0,1% 10 мл</t>
  </si>
  <si>
    <t>крем 2% , наружный</t>
  </si>
  <si>
    <t>таблетки, покрытые оболочкой 500000 ЕД</t>
  </si>
  <si>
    <t>Раствор для инъекций, 2%, 5 мл, №5</t>
  </si>
  <si>
    <t>р/р для наружного применения 25 г</t>
  </si>
  <si>
    <t>Тетрациклин</t>
  </si>
  <si>
    <t xml:space="preserve">Цианокобаламин </t>
  </si>
  <si>
    <t>мазь глазная 1%, 3г</t>
  </si>
  <si>
    <t>р/р д/инъек. 0,05%, 1мл</t>
  </si>
  <si>
    <t>Аминофиллин (эуфилин)</t>
  </si>
  <si>
    <t>Антисептики и дезинфицирующие препараты другие ( брилиантовый зеленый р/р 1%)</t>
  </si>
  <si>
    <t>Атропин (атропина сульфат)</t>
  </si>
  <si>
    <t xml:space="preserve">Бензокаин  </t>
  </si>
  <si>
    <t>Ибупрофен (Долгит)</t>
  </si>
  <si>
    <t>раствор для инъекций 100мг/мл,5 мл</t>
  </si>
  <si>
    <t>г Усть Каменогорск  МСЧ №17 ул.Чкалова 34</t>
  </si>
  <si>
    <t xml:space="preserve">г Усть Каменогорск  МСЧ №16 ул.Ж Малдыбаева 170 </t>
  </si>
  <si>
    <t>Индометацин (Индометацин)</t>
  </si>
  <si>
    <t>мазь для наружного применения 100м/г 40г</t>
  </si>
  <si>
    <t>Самозапечатывающийся пакет для комбинированной стерилизации</t>
  </si>
  <si>
    <t>200*350</t>
  </si>
  <si>
    <t>г Усть Каменогорск ул.Бурова 61</t>
  </si>
  <si>
    <t>150*300</t>
  </si>
  <si>
    <t>Набор реагентов «Антиген кардиолипиновый для реакции микропреципитации» «Сифилис-АгКЛРМП,</t>
  </si>
  <si>
    <t>комплект №2
2 000 опр набор укомплектован сыворотками контрольными для диагностики сифилиса (положительной и отрицательной) 7 фл по 10,0мл+контрольные сыворотки К+ и К- по 1,0 мл</t>
  </si>
  <si>
    <t>г Усть Каменогорск ул.Серикбаева 1 корпус 3</t>
  </si>
  <si>
    <r>
      <t xml:space="preserve">размеры прибора
200 х 120 х 75 мм
Влажность воздуха
Относительная влажность -10% - 90%. </t>
    </r>
    <r>
      <rPr>
        <b/>
        <sz val="9"/>
        <color theme="1"/>
        <rFont val="Times New Roman"/>
        <family val="1"/>
        <charset val="204"/>
        <scheme val="minor"/>
      </rPr>
      <t xml:space="preserve"> </t>
    </r>
    <r>
      <rPr>
        <sz val="9"/>
        <color theme="1"/>
        <rFont val="Times New Roman"/>
        <family val="2"/>
        <charset val="204"/>
        <scheme val="minor"/>
      </rPr>
      <t xml:space="preserve">
Рабочая температура
от 5 до 40 °С
Диапазон измерения
от 20 до 300 мм рт. ст.
Минимальный шаг показаний
2 мм рт. ст.
Точность измерения
±3 мм рт. ст.
Утечка воздуха
&lt; 3 ± 2 мм рт. ст./с</t>
    </r>
  </si>
  <si>
    <t>Тонометр механический сертификат о поверке</t>
  </si>
  <si>
    <t>Мурынбаева С</t>
  </si>
  <si>
    <t>И.О. заместителя главного врача</t>
  </si>
  <si>
    <t>И.О7 гл медсестры</t>
  </si>
  <si>
    <t>фармацевт</t>
  </si>
  <si>
    <t>Ахметова Г.Б.</t>
  </si>
  <si>
    <t>суппозитории ректальные, 50 мг</t>
  </si>
  <si>
    <t>суппозиторий</t>
  </si>
  <si>
    <t>таблетки, 500 мг №10</t>
  </si>
  <si>
    <t>Водорода перекись</t>
  </si>
  <si>
    <t>Раствор для наружного применения , 3 %, 100 мл, №1</t>
  </si>
  <si>
    <t>г Усть Каменогорск  МСЧ №16 ул.Малдыбаева 170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</si>
</sst>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Да&quot;;&quot;Да&quot;;&quot;Нет&quot;"/>
  </numFmts>
  <fonts count="19" x14ac:knownFonts="1">
    <font>
      <sz val="11"/>
      <color theme="1"/>
      <name val="Times New Roman"/>
      <family val="2"/>
      <charset val="204"/>
      <scheme val="minor"/>
    </font>
    <font>
      <sz val="10"/>
      <name val="MS Sans Serif"/>
      <family val="2"/>
      <charset val="204"/>
    </font>
    <font>
      <sz val="10"/>
      <color theme="1"/>
      <name val="Times New Roman"/>
      <family val="1"/>
      <charset val="204"/>
      <scheme val="minor"/>
    </font>
    <font>
      <sz val="11"/>
      <color theme="1"/>
      <name val="Times New Roman"/>
      <family val="2"/>
      <scheme val="minor"/>
    </font>
    <font>
      <sz val="9"/>
      <color theme="1"/>
      <name val="Times New Roman"/>
      <family val="2"/>
      <charset val="204"/>
      <scheme val="minor"/>
    </font>
    <font>
      <b/>
      <sz val="9"/>
      <color theme="1"/>
      <name val="Times New Roman"/>
      <family val="2"/>
      <charset val="204"/>
    </font>
    <font>
      <sz val="9"/>
      <color theme="1"/>
      <name val="Times New Roman"/>
      <family val="2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2"/>
      <charset val="204"/>
      <scheme val="minor"/>
    </font>
    <font>
      <sz val="10"/>
      <name val="Arial"/>
      <family val="2"/>
      <charset val="204"/>
    </font>
    <font>
      <sz val="10"/>
      <name val="Arial"/>
      <family val="2"/>
    </font>
    <font>
      <b/>
      <sz val="11"/>
      <color theme="1"/>
      <name val="Times New Roman"/>
      <family val="1"/>
      <charset val="204"/>
      <scheme val="minor"/>
    </font>
    <font>
      <b/>
      <sz val="12"/>
      <color theme="1"/>
      <name val="Times New Roman"/>
      <family val="1"/>
      <charset val="204"/>
      <scheme val="minor"/>
    </font>
    <font>
      <sz val="8"/>
      <name val="Times New Roman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  <scheme val="minor"/>
    </font>
    <font>
      <sz val="10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3" fillId="0" borderId="0"/>
    <xf numFmtId="0" fontId="10" fillId="0" borderId="0"/>
    <xf numFmtId="164" fontId="9" fillId="0" borderId="0" applyFont="0" applyFill="0" applyBorder="0" applyAlignment="0" applyProtection="0"/>
    <xf numFmtId="0" fontId="11" fillId="0" borderId="0"/>
  </cellStyleXfs>
  <cellXfs count="39">
    <xf numFmtId="0" fontId="0" fillId="0" borderId="0" xfId="0"/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2" borderId="1" xfId="2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15" fillId="2" borderId="1" xfId="0" applyFont="1" applyFill="1" applyBorder="1" applyAlignment="1">
      <alignment horizontal="left" vertical="center" wrapText="1"/>
    </xf>
    <xf numFmtId="0" fontId="16" fillId="0" borderId="1" xfId="5" applyFont="1" applyBorder="1" applyAlignment="1">
      <alignment horizontal="left" vertical="center" wrapText="1" shrinkToFit="1"/>
    </xf>
    <xf numFmtId="0" fontId="17" fillId="0" borderId="1" xfId="0" applyFont="1" applyBorder="1" applyAlignment="1">
      <alignment horizontal="center" vertical="center" wrapText="1"/>
    </xf>
    <xf numFmtId="0" fontId="16" fillId="0" borderId="1" xfId="3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17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left" vertical="center" wrapText="1"/>
    </xf>
    <xf numFmtId="0" fontId="17" fillId="2" borderId="1" xfId="2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</cellXfs>
  <cellStyles count="6">
    <cellStyle name="Normal_CEI_Cost_v2.00_UK" xfId="1" xr:uid="{00000000-0005-0000-0000-000000000000}"/>
    <cellStyle name="Normal_proposal" xfId="3" xr:uid="{00000000-0005-0000-0000-000001000000}"/>
    <cellStyle name="Обычный" xfId="0" builtinId="0"/>
    <cellStyle name="Обычный 2 2" xfId="5" xr:uid="{00000000-0005-0000-0000-000003000000}"/>
    <cellStyle name="Обычный 3" xfId="2" xr:uid="{00000000-0005-0000-0000-000004000000}"/>
    <cellStyle name="Финансовый 2" xfId="4" xr:uid="{00000000-0005-0000-0000-000005000000}"/>
  </cellStyles>
  <dxfs count="0"/>
  <tableStyles count="0" defaultTableStyle="TableStyleMedium9" defaultPivotStyle="PivotStyleLight16"/>
  <colors>
    <mruColors>
      <color rgb="FFFFFF66"/>
      <color rgb="FF00FF99"/>
      <color rgb="FFED6FED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Другая 1">
      <a:majorFont>
        <a:latin typeface="Cambria"/>
        <a:ea typeface=""/>
        <a:cs typeface=""/>
      </a:majorFont>
      <a:minorFont>
        <a:latin typeface="Times New Roman"/>
        <a:ea typeface=""/>
        <a:cs typeface="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</sheetPr>
  <dimension ref="A1:K76"/>
  <sheetViews>
    <sheetView tabSelected="1" showWhiteSpace="0" view="pageBreakPreview" topLeftCell="A51" zoomScale="80" zoomScaleNormal="80" zoomScaleSheetLayoutView="80" workbookViewId="0">
      <selection activeCell="D67" sqref="D67"/>
    </sheetView>
  </sheetViews>
  <sheetFormatPr defaultColWidth="9.140625" defaultRowHeight="15" x14ac:dyDescent="0.25"/>
  <cols>
    <col min="1" max="1" width="6.7109375" style="12" customWidth="1"/>
    <col min="2" max="2" width="31" style="9" customWidth="1"/>
    <col min="3" max="3" width="46.140625" style="9" customWidth="1"/>
    <col min="4" max="4" width="10.5703125" style="12" customWidth="1"/>
    <col min="5" max="5" width="8.7109375" style="12" customWidth="1"/>
    <col min="6" max="6" width="12.28515625" style="4" customWidth="1"/>
    <col min="7" max="7" width="10.85546875" style="13" customWidth="1"/>
    <col min="8" max="8" width="35.5703125" style="14" customWidth="1"/>
    <col min="9" max="9" width="13.7109375" style="12" customWidth="1"/>
    <col min="10" max="10" width="23.140625" style="14" customWidth="1"/>
    <col min="11" max="16384" width="9.140625" style="4"/>
  </cols>
  <sheetData>
    <row r="1" spans="1:10" ht="15" hidden="1" customHeight="1" x14ac:dyDescent="0.25"/>
    <row r="2" spans="1:10" ht="15.75" hidden="1" customHeight="1" x14ac:dyDescent="0.25">
      <c r="A2" s="15" t="s">
        <v>1</v>
      </c>
      <c r="B2" s="6"/>
      <c r="C2" s="6"/>
      <c r="D2" s="15"/>
      <c r="E2" s="15"/>
    </row>
    <row r="3" spans="1:10" ht="15.75" hidden="1" customHeight="1" x14ac:dyDescent="0.25">
      <c r="A3" s="15" t="s">
        <v>7</v>
      </c>
      <c r="B3" s="6"/>
      <c r="C3" s="6"/>
      <c r="D3" s="15"/>
      <c r="E3" s="15"/>
    </row>
    <row r="4" spans="1:10" ht="15.75" hidden="1" customHeight="1" x14ac:dyDescent="0.25">
      <c r="A4" s="15" t="s">
        <v>3</v>
      </c>
      <c r="B4" s="6"/>
      <c r="C4" s="6"/>
      <c r="D4" s="15"/>
      <c r="E4" s="15"/>
    </row>
    <row r="5" spans="1:10" ht="15.75" hidden="1" customHeight="1" x14ac:dyDescent="0.25">
      <c r="A5" s="15" t="s">
        <v>4</v>
      </c>
      <c r="B5" s="6"/>
      <c r="C5" s="6"/>
      <c r="D5" s="15"/>
      <c r="E5" s="15"/>
    </row>
    <row r="6" spans="1:10" ht="15.75" hidden="1" customHeight="1" x14ac:dyDescent="0.25">
      <c r="A6" s="15" t="s">
        <v>5</v>
      </c>
      <c r="B6" s="6"/>
      <c r="C6" s="6"/>
      <c r="D6" s="15"/>
      <c r="E6" s="15"/>
    </row>
    <row r="7" spans="1:10" ht="15.75" hidden="1" customHeight="1" x14ac:dyDescent="0.25">
      <c r="A7" s="16" t="s">
        <v>6</v>
      </c>
      <c r="B7" s="7"/>
      <c r="C7" s="7"/>
      <c r="D7" s="16"/>
      <c r="E7" s="16"/>
    </row>
    <row r="8" spans="1:10" ht="15.75" hidden="1" customHeight="1" x14ac:dyDescent="0.25">
      <c r="A8" s="16" t="s">
        <v>2</v>
      </c>
      <c r="B8" s="7"/>
    </row>
    <row r="9" spans="1:10" ht="15.75" customHeight="1" x14ac:dyDescent="0.25">
      <c r="A9" s="16"/>
      <c r="B9" s="7"/>
    </row>
    <row r="10" spans="1:10" ht="15.75" customHeight="1" x14ac:dyDescent="0.25">
      <c r="A10" s="16"/>
      <c r="B10" s="7"/>
    </row>
    <row r="11" spans="1:10" ht="15.75" customHeight="1" x14ac:dyDescent="0.25">
      <c r="A11" s="16"/>
      <c r="B11" s="7"/>
    </row>
    <row r="12" spans="1:10" ht="15.75" customHeight="1" x14ac:dyDescent="0.25">
      <c r="A12" s="16"/>
      <c r="B12" s="7"/>
      <c r="I12" s="4" t="s">
        <v>11</v>
      </c>
    </row>
    <row r="13" spans="1:10" ht="15.75" customHeight="1" x14ac:dyDescent="0.25">
      <c r="A13" s="16"/>
      <c r="B13" s="7"/>
      <c r="C13" s="10"/>
      <c r="D13" s="17"/>
      <c r="E13" s="17"/>
      <c r="H13" s="4"/>
    </row>
    <row r="14" spans="1:10" ht="15.75" customHeight="1" x14ac:dyDescent="0.25">
      <c r="A14" s="16"/>
      <c r="B14" s="7"/>
    </row>
    <row r="15" spans="1:10" s="19" customFormat="1" ht="98.25" customHeight="1" x14ac:dyDescent="0.25">
      <c r="A15" s="1" t="s">
        <v>14</v>
      </c>
      <c r="B15" s="8" t="s">
        <v>15</v>
      </c>
      <c r="C15" s="8" t="s">
        <v>19</v>
      </c>
      <c r="D15" s="1" t="s">
        <v>0</v>
      </c>
      <c r="E15" s="1" t="s">
        <v>8</v>
      </c>
      <c r="F15" s="5" t="s">
        <v>17</v>
      </c>
      <c r="G15" s="18" t="s">
        <v>18</v>
      </c>
      <c r="H15" s="2" t="s">
        <v>9</v>
      </c>
      <c r="I15" s="2" t="s">
        <v>12</v>
      </c>
      <c r="J15" s="3" t="s">
        <v>10</v>
      </c>
    </row>
    <row r="16" spans="1:10" s="19" customFormat="1" ht="61.5" customHeight="1" x14ac:dyDescent="0.25">
      <c r="A16" s="34">
        <v>1</v>
      </c>
      <c r="B16" s="35" t="s">
        <v>59</v>
      </c>
      <c r="C16" s="35" t="s">
        <v>25</v>
      </c>
      <c r="D16" s="34" t="s">
        <v>31</v>
      </c>
      <c r="E16" s="34">
        <v>600</v>
      </c>
      <c r="F16" s="29">
        <v>4.75</v>
      </c>
      <c r="G16" s="30">
        <f>F16*E16</f>
        <v>2850</v>
      </c>
      <c r="H16" s="27" t="s">
        <v>16</v>
      </c>
      <c r="I16" s="27" t="s">
        <v>13</v>
      </c>
      <c r="J16" s="36" t="s">
        <v>65</v>
      </c>
    </row>
    <row r="17" spans="1:10" s="19" customFormat="1" ht="63.75" customHeight="1" x14ac:dyDescent="0.25">
      <c r="A17" s="34">
        <v>2</v>
      </c>
      <c r="B17" s="35" t="s">
        <v>60</v>
      </c>
      <c r="C17" s="35" t="s">
        <v>26</v>
      </c>
      <c r="D17" s="34" t="s">
        <v>32</v>
      </c>
      <c r="E17" s="34">
        <v>100</v>
      </c>
      <c r="F17" s="29">
        <v>42.07</v>
      </c>
      <c r="G17" s="30">
        <f t="shared" ref="G17:G62" si="0">F17*E17</f>
        <v>4207</v>
      </c>
      <c r="H17" s="27" t="s">
        <v>16</v>
      </c>
      <c r="I17" s="27" t="s">
        <v>13</v>
      </c>
      <c r="J17" s="36" t="s">
        <v>65</v>
      </c>
    </row>
    <row r="18" spans="1:10" s="19" customFormat="1" ht="51" customHeight="1" x14ac:dyDescent="0.25">
      <c r="A18" s="34">
        <v>3</v>
      </c>
      <c r="B18" s="35" t="s">
        <v>61</v>
      </c>
      <c r="C18" s="35" t="s">
        <v>27</v>
      </c>
      <c r="D18" s="34" t="s">
        <v>33</v>
      </c>
      <c r="E18" s="34">
        <v>10</v>
      </c>
      <c r="F18" s="29">
        <v>14.45</v>
      </c>
      <c r="G18" s="30">
        <f t="shared" si="0"/>
        <v>144.5</v>
      </c>
      <c r="H18" s="27" t="s">
        <v>16</v>
      </c>
      <c r="I18" s="27" t="s">
        <v>13</v>
      </c>
      <c r="J18" s="36" t="s">
        <v>65</v>
      </c>
    </row>
    <row r="19" spans="1:10" s="19" customFormat="1" ht="36" customHeight="1" x14ac:dyDescent="0.25">
      <c r="A19" s="34">
        <v>4</v>
      </c>
      <c r="B19" s="35" t="s">
        <v>23</v>
      </c>
      <c r="C19" s="35" t="s">
        <v>28</v>
      </c>
      <c r="D19" s="34" t="s">
        <v>31</v>
      </c>
      <c r="E19" s="34">
        <v>2000</v>
      </c>
      <c r="F19" s="29">
        <v>1.97</v>
      </c>
      <c r="G19" s="30">
        <f t="shared" si="0"/>
        <v>3940</v>
      </c>
      <c r="H19" s="27" t="s">
        <v>16</v>
      </c>
      <c r="I19" s="27" t="s">
        <v>13</v>
      </c>
      <c r="J19" s="36" t="s">
        <v>65</v>
      </c>
    </row>
    <row r="20" spans="1:10" s="19" customFormat="1" ht="27.75" customHeight="1" x14ac:dyDescent="0.25">
      <c r="A20" s="34">
        <v>5</v>
      </c>
      <c r="B20" s="35" t="s">
        <v>62</v>
      </c>
      <c r="C20" s="35" t="s">
        <v>46</v>
      </c>
      <c r="D20" s="34" t="s">
        <v>34</v>
      </c>
      <c r="E20" s="34">
        <v>50</v>
      </c>
      <c r="F20" s="29">
        <v>1725.36</v>
      </c>
      <c r="G20" s="30">
        <f t="shared" si="0"/>
        <v>86268</v>
      </c>
      <c r="H20" s="27" t="s">
        <v>16</v>
      </c>
      <c r="I20" s="27" t="s">
        <v>13</v>
      </c>
      <c r="J20" s="36" t="s">
        <v>65</v>
      </c>
    </row>
    <row r="21" spans="1:10" s="19" customFormat="1" ht="47.25" customHeight="1" x14ac:dyDescent="0.25">
      <c r="A21" s="34">
        <v>6</v>
      </c>
      <c r="B21" s="35" t="s">
        <v>24</v>
      </c>
      <c r="C21" s="35" t="s">
        <v>30</v>
      </c>
      <c r="D21" s="34" t="s">
        <v>34</v>
      </c>
      <c r="E21" s="34">
        <v>150</v>
      </c>
      <c r="F21" s="29">
        <v>333</v>
      </c>
      <c r="G21" s="30">
        <f t="shared" si="0"/>
        <v>49950</v>
      </c>
      <c r="H21" s="27" t="s">
        <v>16</v>
      </c>
      <c r="I21" s="27" t="s">
        <v>13</v>
      </c>
      <c r="J21" s="36" t="s">
        <v>65</v>
      </c>
    </row>
    <row r="22" spans="1:10" s="19" customFormat="1" ht="47.25" customHeight="1" x14ac:dyDescent="0.25">
      <c r="A22" s="34">
        <v>7</v>
      </c>
      <c r="B22" s="35" t="s">
        <v>86</v>
      </c>
      <c r="C22" s="35" t="s">
        <v>87</v>
      </c>
      <c r="D22" s="34" t="s">
        <v>32</v>
      </c>
      <c r="E22" s="34">
        <v>300</v>
      </c>
      <c r="F22" s="29">
        <v>219</v>
      </c>
      <c r="G22" s="30">
        <f t="shared" si="0"/>
        <v>65700</v>
      </c>
      <c r="H22" s="27" t="s">
        <v>16</v>
      </c>
      <c r="I22" s="27" t="s">
        <v>13</v>
      </c>
      <c r="J22" s="36" t="s">
        <v>65</v>
      </c>
    </row>
    <row r="23" spans="1:10" s="19" customFormat="1" ht="42.75" customHeight="1" x14ac:dyDescent="0.25">
      <c r="A23" s="34">
        <v>8</v>
      </c>
      <c r="B23" s="35" t="s">
        <v>63</v>
      </c>
      <c r="C23" s="35" t="s">
        <v>45</v>
      </c>
      <c r="D23" s="34" t="s">
        <v>35</v>
      </c>
      <c r="E23" s="34">
        <v>20</v>
      </c>
      <c r="F23" s="29">
        <v>474.08</v>
      </c>
      <c r="G23" s="30">
        <f t="shared" si="0"/>
        <v>9481.6</v>
      </c>
      <c r="H23" s="27" t="s">
        <v>16</v>
      </c>
      <c r="I23" s="27" t="s">
        <v>13</v>
      </c>
      <c r="J23" s="36" t="s">
        <v>65</v>
      </c>
    </row>
    <row r="24" spans="1:10" s="19" customFormat="1" ht="34.5" customHeight="1" x14ac:dyDescent="0.25">
      <c r="A24" s="34">
        <v>9</v>
      </c>
      <c r="B24" s="35" t="s">
        <v>67</v>
      </c>
      <c r="C24" s="35" t="s">
        <v>83</v>
      </c>
      <c r="D24" s="34" t="s">
        <v>84</v>
      </c>
      <c r="E24" s="34">
        <v>400</v>
      </c>
      <c r="F24" s="29">
        <v>34.6</v>
      </c>
      <c r="G24" s="30">
        <f t="shared" si="0"/>
        <v>13840</v>
      </c>
      <c r="H24" s="27" t="s">
        <v>16</v>
      </c>
      <c r="I24" s="27" t="s">
        <v>13</v>
      </c>
      <c r="J24" s="36" t="s">
        <v>65</v>
      </c>
    </row>
    <row r="25" spans="1:10" s="19" customFormat="1" ht="34.5" customHeight="1" x14ac:dyDescent="0.25">
      <c r="A25" s="34">
        <v>10</v>
      </c>
      <c r="B25" s="35" t="s">
        <v>67</v>
      </c>
      <c r="C25" s="35" t="s">
        <v>68</v>
      </c>
      <c r="D25" s="34" t="s">
        <v>35</v>
      </c>
      <c r="E25" s="34">
        <v>20</v>
      </c>
      <c r="F25" s="29">
        <v>169.85</v>
      </c>
      <c r="G25" s="30">
        <f t="shared" si="0"/>
        <v>3397</v>
      </c>
      <c r="H25" s="27" t="s">
        <v>16</v>
      </c>
      <c r="I25" s="27" t="s">
        <v>13</v>
      </c>
      <c r="J25" s="36" t="s">
        <v>65</v>
      </c>
    </row>
    <row r="26" spans="1:10" s="19" customFormat="1" ht="38.25" customHeight="1" x14ac:dyDescent="0.25">
      <c r="A26" s="34">
        <v>11</v>
      </c>
      <c r="B26" s="35" t="s">
        <v>37</v>
      </c>
      <c r="C26" s="35" t="s">
        <v>64</v>
      </c>
      <c r="D26" s="34" t="s">
        <v>33</v>
      </c>
      <c r="E26" s="34">
        <v>100</v>
      </c>
      <c r="F26" s="29">
        <v>22.33</v>
      </c>
      <c r="G26" s="30">
        <f t="shared" si="0"/>
        <v>2233</v>
      </c>
      <c r="H26" s="27" t="s">
        <v>16</v>
      </c>
      <c r="I26" s="27" t="s">
        <v>13</v>
      </c>
      <c r="J26" s="36" t="s">
        <v>65</v>
      </c>
    </row>
    <row r="27" spans="1:10" s="19" customFormat="1" ht="31.5" customHeight="1" x14ac:dyDescent="0.25">
      <c r="A27" s="34">
        <v>12</v>
      </c>
      <c r="B27" s="35" t="s">
        <v>38</v>
      </c>
      <c r="C27" s="35" t="s">
        <v>85</v>
      </c>
      <c r="D27" s="34" t="s">
        <v>34</v>
      </c>
      <c r="E27" s="34">
        <v>100</v>
      </c>
      <c r="F27" s="29">
        <v>11.8</v>
      </c>
      <c r="G27" s="30">
        <f t="shared" si="0"/>
        <v>1180</v>
      </c>
      <c r="H27" s="27" t="s">
        <v>16</v>
      </c>
      <c r="I27" s="27" t="s">
        <v>13</v>
      </c>
      <c r="J27" s="36" t="s">
        <v>65</v>
      </c>
    </row>
    <row r="28" spans="1:10" s="19" customFormat="1" ht="35.25" customHeight="1" x14ac:dyDescent="0.25">
      <c r="A28" s="34">
        <v>13</v>
      </c>
      <c r="B28" s="35" t="s">
        <v>38</v>
      </c>
      <c r="C28" s="35" t="s">
        <v>48</v>
      </c>
      <c r="D28" s="34" t="s">
        <v>33</v>
      </c>
      <c r="E28" s="34">
        <v>100</v>
      </c>
      <c r="F28" s="29">
        <v>67.31</v>
      </c>
      <c r="G28" s="30">
        <f t="shared" si="0"/>
        <v>6731</v>
      </c>
      <c r="H28" s="27" t="s">
        <v>16</v>
      </c>
      <c r="I28" s="27" t="s">
        <v>13</v>
      </c>
      <c r="J28" s="36" t="s">
        <v>65</v>
      </c>
    </row>
    <row r="29" spans="1:10" s="19" customFormat="1" ht="45" customHeight="1" x14ac:dyDescent="0.25">
      <c r="A29" s="34">
        <v>14</v>
      </c>
      <c r="B29" s="25" t="s">
        <v>39</v>
      </c>
      <c r="C29" s="26" t="s">
        <v>49</v>
      </c>
      <c r="D29" s="27" t="s">
        <v>35</v>
      </c>
      <c r="E29" s="28">
        <v>20</v>
      </c>
      <c r="F29" s="29">
        <v>663.59</v>
      </c>
      <c r="G29" s="30">
        <f t="shared" si="0"/>
        <v>13271.800000000001</v>
      </c>
      <c r="H29" s="31" t="s">
        <v>16</v>
      </c>
      <c r="I29" s="27" t="s">
        <v>13</v>
      </c>
      <c r="J29" s="27" t="s">
        <v>65</v>
      </c>
    </row>
    <row r="30" spans="1:10" s="19" customFormat="1" ht="25.5" x14ac:dyDescent="0.25">
      <c r="A30" s="34">
        <v>15</v>
      </c>
      <c r="B30" s="25" t="s">
        <v>40</v>
      </c>
      <c r="C30" s="11" t="s">
        <v>50</v>
      </c>
      <c r="D30" s="27" t="s">
        <v>32</v>
      </c>
      <c r="E30" s="28">
        <v>500</v>
      </c>
      <c r="F30" s="29">
        <v>458.65</v>
      </c>
      <c r="G30" s="30">
        <f t="shared" si="0"/>
        <v>229325</v>
      </c>
      <c r="H30" s="31" t="s">
        <v>16</v>
      </c>
      <c r="I30" s="27" t="s">
        <v>13</v>
      </c>
      <c r="J30" s="27" t="s">
        <v>65</v>
      </c>
    </row>
    <row r="31" spans="1:10" s="19" customFormat="1" ht="42.75" customHeight="1" x14ac:dyDescent="0.25">
      <c r="A31" s="34">
        <v>16</v>
      </c>
      <c r="B31" s="25" t="s">
        <v>41</v>
      </c>
      <c r="C31" s="11" t="s">
        <v>51</v>
      </c>
      <c r="D31" s="27" t="s">
        <v>35</v>
      </c>
      <c r="E31" s="28">
        <v>20</v>
      </c>
      <c r="F31" s="29">
        <v>993.85</v>
      </c>
      <c r="G31" s="30">
        <f t="shared" si="0"/>
        <v>19877</v>
      </c>
      <c r="H31" s="31" t="s">
        <v>16</v>
      </c>
      <c r="I31" s="27" t="s">
        <v>13</v>
      </c>
      <c r="J31" s="27" t="s">
        <v>65</v>
      </c>
    </row>
    <row r="32" spans="1:10" ht="32.25" customHeight="1" x14ac:dyDescent="0.25">
      <c r="A32" s="34">
        <v>17</v>
      </c>
      <c r="B32" s="25" t="s">
        <v>42</v>
      </c>
      <c r="C32" s="11" t="s">
        <v>52</v>
      </c>
      <c r="D32" s="29" t="s">
        <v>34</v>
      </c>
      <c r="E32" s="29">
        <v>20</v>
      </c>
      <c r="F32" s="32">
        <v>365</v>
      </c>
      <c r="G32" s="30">
        <f t="shared" si="0"/>
        <v>7300</v>
      </c>
      <c r="H32" s="30" t="s">
        <v>16</v>
      </c>
      <c r="I32" s="27" t="s">
        <v>13</v>
      </c>
      <c r="J32" s="30" t="s">
        <v>65</v>
      </c>
    </row>
    <row r="33" spans="1:10" ht="32.25" customHeight="1" x14ac:dyDescent="0.25">
      <c r="A33" s="34">
        <v>18</v>
      </c>
      <c r="B33" s="33" t="s">
        <v>43</v>
      </c>
      <c r="C33" s="33" t="s">
        <v>53</v>
      </c>
      <c r="D33" s="29" t="s">
        <v>34</v>
      </c>
      <c r="E33" s="29">
        <v>200</v>
      </c>
      <c r="F33" s="29">
        <v>450</v>
      </c>
      <c r="G33" s="30">
        <f t="shared" si="0"/>
        <v>90000</v>
      </c>
      <c r="H33" s="30" t="s">
        <v>16</v>
      </c>
      <c r="I33" s="27" t="s">
        <v>13</v>
      </c>
      <c r="J33" s="30" t="s">
        <v>65</v>
      </c>
    </row>
    <row r="34" spans="1:10" ht="25.5" x14ac:dyDescent="0.25">
      <c r="A34" s="34">
        <v>19</v>
      </c>
      <c r="B34" s="33" t="s">
        <v>44</v>
      </c>
      <c r="C34" s="33" t="s">
        <v>54</v>
      </c>
      <c r="D34" s="29" t="s">
        <v>32</v>
      </c>
      <c r="E34" s="29">
        <v>20</v>
      </c>
      <c r="F34" s="29">
        <v>394.22</v>
      </c>
      <c r="G34" s="30">
        <f t="shared" si="0"/>
        <v>7884.4000000000005</v>
      </c>
      <c r="H34" s="30" t="s">
        <v>16</v>
      </c>
      <c r="I34" s="27" t="s">
        <v>13</v>
      </c>
      <c r="J34" s="30" t="s">
        <v>65</v>
      </c>
    </row>
    <row r="35" spans="1:10" ht="25.5" x14ac:dyDescent="0.25">
      <c r="A35" s="34">
        <v>20</v>
      </c>
      <c r="B35" s="33" t="s">
        <v>55</v>
      </c>
      <c r="C35" s="33" t="s">
        <v>57</v>
      </c>
      <c r="D35" s="29" t="s">
        <v>35</v>
      </c>
      <c r="E35" s="29">
        <v>20</v>
      </c>
      <c r="F35" s="29">
        <v>477.92</v>
      </c>
      <c r="G35" s="30">
        <f t="shared" si="0"/>
        <v>9558.4</v>
      </c>
      <c r="H35" s="30" t="s">
        <v>16</v>
      </c>
      <c r="I35" s="27" t="s">
        <v>13</v>
      </c>
      <c r="J35" s="30" t="s">
        <v>65</v>
      </c>
    </row>
    <row r="36" spans="1:10" ht="25.5" x14ac:dyDescent="0.25">
      <c r="A36" s="34">
        <v>21</v>
      </c>
      <c r="B36" s="33" t="s">
        <v>56</v>
      </c>
      <c r="C36" s="33" t="s">
        <v>58</v>
      </c>
      <c r="D36" s="29" t="s">
        <v>33</v>
      </c>
      <c r="E36" s="29">
        <v>1500</v>
      </c>
      <c r="F36" s="29">
        <v>44.4</v>
      </c>
      <c r="G36" s="30">
        <f t="shared" si="0"/>
        <v>66600</v>
      </c>
      <c r="H36" s="30" t="s">
        <v>16</v>
      </c>
      <c r="I36" s="27" t="s">
        <v>13</v>
      </c>
      <c r="J36" s="30" t="s">
        <v>65</v>
      </c>
    </row>
    <row r="37" spans="1:10" ht="25.5" x14ac:dyDescent="0.25">
      <c r="A37" s="34">
        <v>22</v>
      </c>
      <c r="B37" s="33" t="s">
        <v>59</v>
      </c>
      <c r="C37" s="33" t="s">
        <v>25</v>
      </c>
      <c r="D37" s="29" t="s">
        <v>31</v>
      </c>
      <c r="E37" s="29">
        <v>600</v>
      </c>
      <c r="F37" s="29">
        <v>4.75</v>
      </c>
      <c r="G37" s="30">
        <f t="shared" si="0"/>
        <v>2850</v>
      </c>
      <c r="H37" s="30" t="s">
        <v>16</v>
      </c>
      <c r="I37" s="29" t="s">
        <v>13</v>
      </c>
      <c r="J37" s="30" t="s">
        <v>66</v>
      </c>
    </row>
    <row r="38" spans="1:10" ht="25.5" x14ac:dyDescent="0.25">
      <c r="A38" s="34">
        <v>23</v>
      </c>
      <c r="B38" s="33" t="s">
        <v>60</v>
      </c>
      <c r="C38" s="33" t="s">
        <v>26</v>
      </c>
      <c r="D38" s="29" t="s">
        <v>32</v>
      </c>
      <c r="E38" s="29">
        <v>100</v>
      </c>
      <c r="F38" s="29">
        <v>42.07</v>
      </c>
      <c r="G38" s="30">
        <f t="shared" si="0"/>
        <v>4207</v>
      </c>
      <c r="H38" s="30" t="s">
        <v>16</v>
      </c>
      <c r="I38" s="29" t="s">
        <v>13</v>
      </c>
      <c r="J38" s="30" t="s">
        <v>66</v>
      </c>
    </row>
    <row r="39" spans="1:10" ht="25.5" x14ac:dyDescent="0.25">
      <c r="A39" s="34">
        <v>24</v>
      </c>
      <c r="B39" s="33" t="s">
        <v>61</v>
      </c>
      <c r="C39" s="33" t="s">
        <v>27</v>
      </c>
      <c r="D39" s="29" t="s">
        <v>33</v>
      </c>
      <c r="E39" s="29">
        <v>10</v>
      </c>
      <c r="F39" s="29">
        <v>14.45</v>
      </c>
      <c r="G39" s="30">
        <f t="shared" si="0"/>
        <v>144.5</v>
      </c>
      <c r="H39" s="30" t="s">
        <v>16</v>
      </c>
      <c r="I39" s="29" t="s">
        <v>13</v>
      </c>
      <c r="J39" s="30" t="s">
        <v>66</v>
      </c>
    </row>
    <row r="40" spans="1:10" ht="25.5" x14ac:dyDescent="0.25">
      <c r="A40" s="34">
        <v>25</v>
      </c>
      <c r="B40" s="33" t="s">
        <v>23</v>
      </c>
      <c r="C40" s="33" t="s">
        <v>28</v>
      </c>
      <c r="D40" s="29" t="s">
        <v>31</v>
      </c>
      <c r="E40" s="29">
        <v>2500</v>
      </c>
      <c r="F40" s="29">
        <v>1.97</v>
      </c>
      <c r="G40" s="30">
        <f t="shared" si="0"/>
        <v>4925</v>
      </c>
      <c r="H40" s="30" t="s">
        <v>16</v>
      </c>
      <c r="I40" s="29" t="s">
        <v>13</v>
      </c>
      <c r="J40" s="30" t="s">
        <v>66</v>
      </c>
    </row>
    <row r="41" spans="1:10" ht="25.5" x14ac:dyDescent="0.25">
      <c r="A41" s="34">
        <v>26</v>
      </c>
      <c r="B41" s="33" t="s">
        <v>62</v>
      </c>
      <c r="C41" s="33" t="s">
        <v>29</v>
      </c>
      <c r="D41" s="29" t="s">
        <v>31</v>
      </c>
      <c r="E41" s="29">
        <v>50</v>
      </c>
      <c r="F41" s="29">
        <v>1725.36</v>
      </c>
      <c r="G41" s="30">
        <f t="shared" si="0"/>
        <v>86268</v>
      </c>
      <c r="H41" s="30" t="s">
        <v>16</v>
      </c>
      <c r="I41" s="29" t="s">
        <v>13</v>
      </c>
      <c r="J41" s="30" t="s">
        <v>66</v>
      </c>
    </row>
    <row r="42" spans="1:10" ht="25.5" x14ac:dyDescent="0.25">
      <c r="A42" s="34">
        <v>27</v>
      </c>
      <c r="B42" s="33" t="s">
        <v>24</v>
      </c>
      <c r="C42" s="33" t="s">
        <v>30</v>
      </c>
      <c r="D42" s="29" t="s">
        <v>34</v>
      </c>
      <c r="E42" s="29">
        <v>10</v>
      </c>
      <c r="F42" s="29">
        <v>333</v>
      </c>
      <c r="G42" s="30">
        <f t="shared" si="0"/>
        <v>3330</v>
      </c>
      <c r="H42" s="30" t="s">
        <v>16</v>
      </c>
      <c r="I42" s="29" t="s">
        <v>13</v>
      </c>
      <c r="J42" s="30" t="s">
        <v>66</v>
      </c>
    </row>
    <row r="43" spans="1:10" ht="25.5" x14ac:dyDescent="0.25">
      <c r="A43" s="34">
        <v>28</v>
      </c>
      <c r="B43" s="33" t="s">
        <v>86</v>
      </c>
      <c r="C43" s="33" t="s">
        <v>87</v>
      </c>
      <c r="D43" s="29" t="s">
        <v>32</v>
      </c>
      <c r="E43" s="29">
        <v>160</v>
      </c>
      <c r="F43" s="29">
        <v>219</v>
      </c>
      <c r="G43" s="30">
        <v>65700</v>
      </c>
      <c r="H43" s="30" t="s">
        <v>16</v>
      </c>
      <c r="I43" s="29" t="s">
        <v>13</v>
      </c>
      <c r="J43" s="30" t="s">
        <v>88</v>
      </c>
    </row>
    <row r="44" spans="1:10" ht="25.5" x14ac:dyDescent="0.25">
      <c r="A44" s="34">
        <v>29</v>
      </c>
      <c r="B44" s="33" t="s">
        <v>63</v>
      </c>
      <c r="C44" s="33" t="s">
        <v>45</v>
      </c>
      <c r="D44" s="29" t="s">
        <v>35</v>
      </c>
      <c r="E44" s="29">
        <v>20</v>
      </c>
      <c r="F44" s="29">
        <v>474.08</v>
      </c>
      <c r="G44" s="30">
        <f t="shared" si="0"/>
        <v>9481.6</v>
      </c>
      <c r="H44" s="30" t="s">
        <v>16</v>
      </c>
      <c r="I44" s="29" t="s">
        <v>13</v>
      </c>
      <c r="J44" s="30" t="s">
        <v>66</v>
      </c>
    </row>
    <row r="45" spans="1:10" ht="25.5" x14ac:dyDescent="0.25">
      <c r="A45" s="34">
        <v>30</v>
      </c>
      <c r="B45" s="33" t="s">
        <v>36</v>
      </c>
      <c r="C45" s="33" t="s">
        <v>46</v>
      </c>
      <c r="D45" s="29" t="s">
        <v>34</v>
      </c>
      <c r="E45" s="29">
        <v>20</v>
      </c>
      <c r="F45" s="29">
        <v>34.6</v>
      </c>
      <c r="G45" s="30">
        <f t="shared" si="0"/>
        <v>692</v>
      </c>
      <c r="H45" s="30" t="s">
        <v>16</v>
      </c>
      <c r="I45" s="29" t="s">
        <v>13</v>
      </c>
      <c r="J45" s="30" t="s">
        <v>66</v>
      </c>
    </row>
    <row r="46" spans="1:10" ht="25.5" x14ac:dyDescent="0.25">
      <c r="A46" s="34">
        <v>31</v>
      </c>
      <c r="B46" s="33" t="s">
        <v>37</v>
      </c>
      <c r="C46" s="33" t="s">
        <v>64</v>
      </c>
      <c r="D46" s="29" t="s">
        <v>33</v>
      </c>
      <c r="E46" s="29">
        <v>100</v>
      </c>
      <c r="F46" s="29">
        <v>22.33</v>
      </c>
      <c r="G46" s="30">
        <f t="shared" si="0"/>
        <v>2233</v>
      </c>
      <c r="H46" s="30" t="s">
        <v>16</v>
      </c>
      <c r="I46" s="29" t="s">
        <v>13</v>
      </c>
      <c r="J46" s="30" t="s">
        <v>66</v>
      </c>
    </row>
    <row r="47" spans="1:10" ht="25.5" x14ac:dyDescent="0.25">
      <c r="A47" s="34">
        <v>32</v>
      </c>
      <c r="B47" s="33" t="s">
        <v>38</v>
      </c>
      <c r="C47" s="33" t="s">
        <v>47</v>
      </c>
      <c r="D47" s="29" t="s">
        <v>34</v>
      </c>
      <c r="E47" s="29">
        <v>200</v>
      </c>
      <c r="F47" s="29">
        <v>11.8</v>
      </c>
      <c r="G47" s="30">
        <f t="shared" si="0"/>
        <v>2360</v>
      </c>
      <c r="H47" s="30" t="s">
        <v>16</v>
      </c>
      <c r="I47" s="29" t="s">
        <v>13</v>
      </c>
      <c r="J47" s="30" t="s">
        <v>66</v>
      </c>
    </row>
    <row r="48" spans="1:10" ht="25.5" x14ac:dyDescent="0.25">
      <c r="A48" s="34">
        <v>33</v>
      </c>
      <c r="B48" s="33" t="s">
        <v>38</v>
      </c>
      <c r="C48" s="33" t="s">
        <v>48</v>
      </c>
      <c r="D48" s="29" t="s">
        <v>34</v>
      </c>
      <c r="E48" s="29">
        <v>10</v>
      </c>
      <c r="F48" s="29">
        <v>67.31</v>
      </c>
      <c r="G48" s="30">
        <f t="shared" si="0"/>
        <v>673.1</v>
      </c>
      <c r="H48" s="30" t="s">
        <v>16</v>
      </c>
      <c r="I48" s="29" t="s">
        <v>13</v>
      </c>
      <c r="J48" s="30" t="s">
        <v>66</v>
      </c>
    </row>
    <row r="49" spans="1:10" ht="25.5" x14ac:dyDescent="0.25">
      <c r="A49" s="34">
        <v>34</v>
      </c>
      <c r="B49" s="33" t="s">
        <v>39</v>
      </c>
      <c r="C49" s="33" t="s">
        <v>49</v>
      </c>
      <c r="D49" s="29" t="s">
        <v>35</v>
      </c>
      <c r="E49" s="29">
        <v>20</v>
      </c>
      <c r="F49" s="29">
        <v>663.59</v>
      </c>
      <c r="G49" s="30">
        <f t="shared" si="0"/>
        <v>13271.800000000001</v>
      </c>
      <c r="H49" s="30" t="s">
        <v>16</v>
      </c>
      <c r="I49" s="29" t="s">
        <v>13</v>
      </c>
      <c r="J49" s="30" t="s">
        <v>66</v>
      </c>
    </row>
    <row r="50" spans="1:10" ht="25.5" x14ac:dyDescent="0.25">
      <c r="A50" s="34">
        <v>35</v>
      </c>
      <c r="B50" s="33" t="s">
        <v>40</v>
      </c>
      <c r="C50" s="33" t="s">
        <v>50</v>
      </c>
      <c r="D50" s="29" t="s">
        <v>32</v>
      </c>
      <c r="E50" s="29">
        <v>500</v>
      </c>
      <c r="F50" s="29">
        <v>458.65</v>
      </c>
      <c r="G50" s="30">
        <f t="shared" si="0"/>
        <v>229325</v>
      </c>
      <c r="H50" s="30" t="s">
        <v>16</v>
      </c>
      <c r="I50" s="29" t="s">
        <v>13</v>
      </c>
      <c r="J50" s="30" t="s">
        <v>66</v>
      </c>
    </row>
    <row r="51" spans="1:10" ht="25.5" x14ac:dyDescent="0.25">
      <c r="A51" s="34">
        <v>36</v>
      </c>
      <c r="B51" s="33" t="s">
        <v>41</v>
      </c>
      <c r="C51" s="33" t="s">
        <v>51</v>
      </c>
      <c r="D51" s="29" t="s">
        <v>35</v>
      </c>
      <c r="E51" s="29">
        <v>20</v>
      </c>
      <c r="F51" s="29">
        <v>993.85</v>
      </c>
      <c r="G51" s="30">
        <f t="shared" si="0"/>
        <v>19877</v>
      </c>
      <c r="H51" s="30" t="s">
        <v>16</v>
      </c>
      <c r="I51" s="29" t="s">
        <v>13</v>
      </c>
      <c r="J51" s="30" t="s">
        <v>66</v>
      </c>
    </row>
    <row r="52" spans="1:10" ht="25.5" x14ac:dyDescent="0.25">
      <c r="A52" s="34">
        <v>37</v>
      </c>
      <c r="B52" s="33" t="s">
        <v>42</v>
      </c>
      <c r="C52" s="33" t="s">
        <v>52</v>
      </c>
      <c r="D52" s="29" t="s">
        <v>34</v>
      </c>
      <c r="E52" s="29">
        <v>20</v>
      </c>
      <c r="F52" s="29">
        <v>365</v>
      </c>
      <c r="G52" s="30">
        <f t="shared" si="0"/>
        <v>7300</v>
      </c>
      <c r="H52" s="30" t="s">
        <v>16</v>
      </c>
      <c r="I52" s="29" t="s">
        <v>13</v>
      </c>
      <c r="J52" s="30" t="s">
        <v>66</v>
      </c>
    </row>
    <row r="53" spans="1:10" ht="25.5" x14ac:dyDescent="0.25">
      <c r="A53" s="34">
        <v>38</v>
      </c>
      <c r="B53" s="33" t="s">
        <v>43</v>
      </c>
      <c r="C53" s="33" t="s">
        <v>53</v>
      </c>
      <c r="D53" s="29" t="s">
        <v>34</v>
      </c>
      <c r="E53" s="29">
        <v>120</v>
      </c>
      <c r="F53" s="29">
        <v>450</v>
      </c>
      <c r="G53" s="30">
        <f t="shared" si="0"/>
        <v>54000</v>
      </c>
      <c r="H53" s="30" t="s">
        <v>16</v>
      </c>
      <c r="I53" s="29" t="s">
        <v>13</v>
      </c>
      <c r="J53" s="30" t="s">
        <v>66</v>
      </c>
    </row>
    <row r="54" spans="1:10" ht="25.5" x14ac:dyDescent="0.25">
      <c r="A54" s="34">
        <v>39</v>
      </c>
      <c r="B54" s="33" t="s">
        <v>44</v>
      </c>
      <c r="C54" s="33" t="s">
        <v>54</v>
      </c>
      <c r="D54" s="29" t="s">
        <v>32</v>
      </c>
      <c r="E54" s="29">
        <v>20</v>
      </c>
      <c r="F54" s="29">
        <v>394.22</v>
      </c>
      <c r="G54" s="30">
        <f t="shared" si="0"/>
        <v>7884.4000000000005</v>
      </c>
      <c r="H54" s="30" t="s">
        <v>16</v>
      </c>
      <c r="I54" s="29" t="s">
        <v>13</v>
      </c>
      <c r="J54" s="30" t="s">
        <v>66</v>
      </c>
    </row>
    <row r="55" spans="1:10" ht="25.5" x14ac:dyDescent="0.25">
      <c r="A55" s="34">
        <v>40</v>
      </c>
      <c r="B55" s="33" t="s">
        <v>55</v>
      </c>
      <c r="C55" s="33" t="s">
        <v>57</v>
      </c>
      <c r="D55" s="29" t="s">
        <v>35</v>
      </c>
      <c r="E55" s="29">
        <v>20</v>
      </c>
      <c r="F55" s="29">
        <v>477.92</v>
      </c>
      <c r="G55" s="30">
        <f t="shared" si="0"/>
        <v>9558.4</v>
      </c>
      <c r="H55" s="30" t="s">
        <v>16</v>
      </c>
      <c r="I55" s="29" t="s">
        <v>13</v>
      </c>
      <c r="J55" s="30" t="s">
        <v>66</v>
      </c>
    </row>
    <row r="56" spans="1:10" ht="24" x14ac:dyDescent="0.25">
      <c r="A56" s="34">
        <v>41</v>
      </c>
      <c r="B56" s="20" t="s">
        <v>67</v>
      </c>
      <c r="C56" s="20" t="s">
        <v>68</v>
      </c>
      <c r="D56" s="21" t="s">
        <v>35</v>
      </c>
      <c r="E56" s="21">
        <v>20</v>
      </c>
      <c r="F56" s="22">
        <v>169.85</v>
      </c>
      <c r="G56" s="30">
        <f t="shared" si="0"/>
        <v>3397</v>
      </c>
      <c r="H56" s="23" t="s">
        <v>16</v>
      </c>
      <c r="I56" s="21" t="s">
        <v>13</v>
      </c>
      <c r="J56" s="23" t="s">
        <v>66</v>
      </c>
    </row>
    <row r="57" spans="1:10" ht="28.5" customHeight="1" x14ac:dyDescent="0.25">
      <c r="A57" s="34">
        <v>42</v>
      </c>
      <c r="B57" s="24" t="s">
        <v>69</v>
      </c>
      <c r="C57" s="20" t="s">
        <v>72</v>
      </c>
      <c r="D57" s="21" t="s">
        <v>21</v>
      </c>
      <c r="E57" s="21">
        <v>100</v>
      </c>
      <c r="F57" s="22">
        <v>175</v>
      </c>
      <c r="G57" s="30">
        <f t="shared" si="0"/>
        <v>17500</v>
      </c>
      <c r="H57" s="23" t="s">
        <v>16</v>
      </c>
      <c r="I57" s="21" t="s">
        <v>13</v>
      </c>
      <c r="J57" s="23" t="s">
        <v>71</v>
      </c>
    </row>
    <row r="58" spans="1:10" ht="24" x14ac:dyDescent="0.25">
      <c r="A58" s="34">
        <v>43</v>
      </c>
      <c r="B58" s="24" t="s">
        <v>69</v>
      </c>
      <c r="C58" s="20" t="s">
        <v>70</v>
      </c>
      <c r="D58" s="21" t="s">
        <v>21</v>
      </c>
      <c r="E58" s="21">
        <v>100</v>
      </c>
      <c r="F58" s="22">
        <v>200</v>
      </c>
      <c r="G58" s="30">
        <f t="shared" si="0"/>
        <v>20000</v>
      </c>
      <c r="H58" s="23" t="s">
        <v>16</v>
      </c>
      <c r="I58" s="21" t="s">
        <v>13</v>
      </c>
      <c r="J58" s="23" t="s">
        <v>71</v>
      </c>
    </row>
    <row r="59" spans="1:10" ht="213.75" customHeight="1" x14ac:dyDescent="0.25">
      <c r="A59" s="34">
        <v>44</v>
      </c>
      <c r="B59" s="37" t="s">
        <v>77</v>
      </c>
      <c r="C59" s="24" t="s">
        <v>76</v>
      </c>
      <c r="D59" s="21" t="s">
        <v>21</v>
      </c>
      <c r="E59" s="21">
        <v>50</v>
      </c>
      <c r="F59" s="22">
        <v>10000</v>
      </c>
      <c r="G59" s="30">
        <f t="shared" si="0"/>
        <v>500000</v>
      </c>
      <c r="H59" s="23" t="s">
        <v>16</v>
      </c>
      <c r="I59" s="21" t="s">
        <v>13</v>
      </c>
      <c r="J59" s="23" t="s">
        <v>71</v>
      </c>
    </row>
    <row r="60" spans="1:10" ht="60" x14ac:dyDescent="0.25">
      <c r="A60" s="34">
        <v>45</v>
      </c>
      <c r="B60" s="24" t="s">
        <v>73</v>
      </c>
      <c r="C60" s="24" t="s">
        <v>74</v>
      </c>
      <c r="D60" s="21" t="s">
        <v>22</v>
      </c>
      <c r="E60" s="21">
        <v>4</v>
      </c>
      <c r="F60" s="22">
        <v>150000</v>
      </c>
      <c r="G60" s="30">
        <f t="shared" si="0"/>
        <v>600000</v>
      </c>
      <c r="H60" s="23" t="s">
        <v>16</v>
      </c>
      <c r="I60" s="21" t="s">
        <v>13</v>
      </c>
      <c r="J60" s="23" t="s">
        <v>75</v>
      </c>
    </row>
    <row r="61" spans="1:10" ht="24" x14ac:dyDescent="0.25">
      <c r="A61" s="34">
        <v>46</v>
      </c>
      <c r="B61" s="20" t="s">
        <v>56</v>
      </c>
      <c r="C61" s="20" t="s">
        <v>58</v>
      </c>
      <c r="D61" s="21" t="s">
        <v>33</v>
      </c>
      <c r="E61" s="21">
        <v>1600</v>
      </c>
      <c r="F61" s="22">
        <v>44.4</v>
      </c>
      <c r="G61" s="30">
        <v>66600</v>
      </c>
      <c r="H61" s="23" t="s">
        <v>16</v>
      </c>
      <c r="I61" s="21" t="s">
        <v>13</v>
      </c>
      <c r="J61" s="23" t="s">
        <v>71</v>
      </c>
    </row>
    <row r="62" spans="1:10" x14ac:dyDescent="0.25">
      <c r="G62" s="38">
        <f t="shared" si="0"/>
        <v>0</v>
      </c>
    </row>
    <row r="63" spans="1:10" x14ac:dyDescent="0.25">
      <c r="G63" s="13">
        <f>SUM(G16:G60)</f>
        <v>2358716.5</v>
      </c>
    </row>
    <row r="64" spans="1:10" x14ac:dyDescent="0.25">
      <c r="B64" s="9" t="s">
        <v>79</v>
      </c>
      <c r="C64" s="9" t="s">
        <v>20</v>
      </c>
    </row>
    <row r="66" spans="2:11" x14ac:dyDescent="0.25">
      <c r="B66" s="9" t="s">
        <v>80</v>
      </c>
      <c r="C66" s="9" t="s">
        <v>82</v>
      </c>
    </row>
    <row r="68" spans="2:11" x14ac:dyDescent="0.25">
      <c r="B68" s="9" t="s">
        <v>81</v>
      </c>
      <c r="C68" s="9" t="s">
        <v>78</v>
      </c>
    </row>
    <row r="76" spans="2:11" x14ac:dyDescent="0.25">
      <c r="C76" s="9" t="s">
        <v>86</v>
      </c>
      <c r="D76" s="12" t="s">
        <v>87</v>
      </c>
      <c r="E76" s="12" t="s">
        <v>32</v>
      </c>
      <c r="F76" s="4">
        <v>300</v>
      </c>
      <c r="G76" s="13">
        <v>219</v>
      </c>
      <c r="H76" s="14">
        <v>65700</v>
      </c>
      <c r="I76" s="12" t="s">
        <v>16</v>
      </c>
      <c r="J76" s="14" t="s">
        <v>13</v>
      </c>
      <c r="K76" s="4" t="s">
        <v>65</v>
      </c>
    </row>
  </sheetData>
  <phoneticPr fontId="14" type="noConversion"/>
  <pageMargins left="0.7" right="0.7" top="0.75" bottom="0.75" header="0.3" footer="0.3"/>
  <pageSetup paperSize="9" scale="4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к Объявлению</vt:lpstr>
      <vt:lpstr>'Приложение к Объявлению'!Область_печати</vt:lpstr>
    </vt:vector>
  </TitlesOfParts>
  <Company>ВК ОЦК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глМедсестра</dc:creator>
  <cp:lastModifiedBy>Индира Аймканова</cp:lastModifiedBy>
  <cp:lastPrinted>2024-03-05T03:27:39Z</cp:lastPrinted>
  <dcterms:created xsi:type="dcterms:W3CDTF">2012-01-12T09:00:23Z</dcterms:created>
  <dcterms:modified xsi:type="dcterms:W3CDTF">2024-06-07T08:19:40Z</dcterms:modified>
</cp:coreProperties>
</file>